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<sst xmlns="http://schemas.openxmlformats.org/spreadsheetml/2006/main" count="402" uniqueCount="286">
  <si>
    <t>2020年专业合作社及家庭农牧场燕麦种植面积统计表</t>
  </si>
  <si>
    <t xml:space="preserve"> </t>
  </si>
  <si>
    <t>序号</t>
  </si>
  <si>
    <t xml:space="preserve">合作社及家庭农牧场名称 </t>
  </si>
  <si>
    <t>法人</t>
  </si>
  <si>
    <t>电话号码</t>
  </si>
  <si>
    <t>地点</t>
  </si>
  <si>
    <t>实测地块（块）</t>
  </si>
  <si>
    <t>实测面积（亩）</t>
  </si>
  <si>
    <t>备注</t>
  </si>
  <si>
    <t>开户账号</t>
  </si>
  <si>
    <t>产量（吨）</t>
  </si>
  <si>
    <t>补助金额（元）</t>
  </si>
  <si>
    <t>海南州赛曲家庭牧场</t>
  </si>
  <si>
    <t>更项本</t>
  </si>
  <si>
    <t>石乃亥镇尕日拉村</t>
  </si>
  <si>
    <t>燕麦</t>
  </si>
  <si>
    <t>82010000000276157</t>
  </si>
  <si>
    <t>共和县石乃亥乡切吉村赛旦家庭牧场</t>
  </si>
  <si>
    <t>索南本</t>
  </si>
  <si>
    <t>石乃亥镇切吉村</t>
  </si>
  <si>
    <t>6230171150475695</t>
  </si>
  <si>
    <t xml:space="preserve">      </t>
  </si>
  <si>
    <t>共和县石乃亥镇尕日拉村福地圣水家庭牧场</t>
  </si>
  <si>
    <t>肉增才让</t>
  </si>
  <si>
    <t>82010000000561654</t>
  </si>
  <si>
    <t>共和县石乃亥乡切吉村赞拉家庭牧场</t>
  </si>
  <si>
    <t>达哇</t>
  </si>
  <si>
    <t>6230173000591200</t>
  </si>
  <si>
    <t>共和县黑马河镇加隆村夏尔格家庭牧场</t>
  </si>
  <si>
    <t>马乃杰</t>
  </si>
  <si>
    <t>黑马河镇加隆村</t>
  </si>
  <si>
    <t>82010000000448889</t>
  </si>
  <si>
    <t>青海湖景区江西沟生态农作物专业合作社</t>
  </si>
  <si>
    <t>季生云</t>
  </si>
  <si>
    <t>江西沟镇大仓村</t>
  </si>
  <si>
    <t>68856105016011000045</t>
  </si>
  <si>
    <t>共和县江西沟乡大仓村东主家庭牧场</t>
  </si>
  <si>
    <t>东主才仁</t>
  </si>
  <si>
    <t>82010000000329101</t>
  </si>
  <si>
    <t>江西沟元者白龙女家庭牧场</t>
  </si>
  <si>
    <t>闹日多杰</t>
  </si>
  <si>
    <t>江西沟镇元者村</t>
  </si>
  <si>
    <t>82010000000318032</t>
  </si>
  <si>
    <t>共和县海明家庭农场</t>
  </si>
  <si>
    <t>周海明</t>
  </si>
  <si>
    <t>82010000000147531</t>
  </si>
  <si>
    <t>共和县江西沟乡莫热村南太加家庭牧场</t>
  </si>
  <si>
    <t>南太加</t>
  </si>
  <si>
    <t>江西沟镇莫热村</t>
  </si>
  <si>
    <t>1401201000205843</t>
  </si>
  <si>
    <t>共和县江西沟乡赛却农作物种植专业合作社</t>
  </si>
  <si>
    <t>朋毛东周</t>
  </si>
  <si>
    <t>82010000000354105</t>
  </si>
  <si>
    <t>共和县江西沟乡元者村彭毛农作物种植专业合作社</t>
  </si>
  <si>
    <t>彭毛才夫旦</t>
  </si>
  <si>
    <t>82010000000338525</t>
  </si>
  <si>
    <t>共和县江西沟乡大仓村行青多杰家庭牧场</t>
  </si>
  <si>
    <t>行青多杰</t>
  </si>
  <si>
    <t>82010000000329087</t>
  </si>
  <si>
    <t>共和县江西沟乡元者村鑫源草产业专业合作社</t>
  </si>
  <si>
    <t>王启明</t>
  </si>
  <si>
    <t>82010000000147508</t>
  </si>
  <si>
    <t>共和县江西沟乡元者东毛农机具农民专业合作社</t>
  </si>
  <si>
    <t>达热卓玛</t>
  </si>
  <si>
    <t>82010000000147520</t>
  </si>
  <si>
    <t>共和县江西沟乡元者村久买农作物种植专业合作社</t>
  </si>
  <si>
    <t>官却加</t>
  </si>
  <si>
    <t>82010000000327477</t>
  </si>
  <si>
    <t>共和县莫热村月牙湾农机服务专业合作社</t>
  </si>
  <si>
    <t>公社才让</t>
  </si>
  <si>
    <t>82010000000345260</t>
  </si>
  <si>
    <t>共和县卡哇坚牧草种植专业合作社</t>
  </si>
  <si>
    <t>更太加</t>
  </si>
  <si>
    <t>82010000000147484</t>
  </si>
  <si>
    <t>共和县江西沟乡元者村兴隆家庭农场</t>
  </si>
  <si>
    <t>张青</t>
  </si>
  <si>
    <t>82010000000324125</t>
  </si>
  <si>
    <t>青海湖景区绿保生态菜牛羊育肥专业合作社</t>
  </si>
  <si>
    <t>李俊</t>
  </si>
  <si>
    <t>82010000000147428</t>
  </si>
  <si>
    <t>江西沟乡大仓村哈尔干家庭牧场</t>
  </si>
  <si>
    <t>哇若</t>
  </si>
  <si>
    <t>82010000000339006</t>
  </si>
  <si>
    <t>共和县江西沟乡元者村直亥家庭牧场</t>
  </si>
  <si>
    <t>多杰</t>
  </si>
  <si>
    <t>82010000000339017</t>
  </si>
  <si>
    <t>江西沟乡大仓村彭毛扎西家庭牧场</t>
  </si>
  <si>
    <t>彭毛扎西</t>
  </si>
  <si>
    <t>82010000000419608</t>
  </si>
  <si>
    <t>共和县江西沟乡下社村彭毛才让家庭牧场</t>
  </si>
  <si>
    <t>彭毛才让</t>
  </si>
  <si>
    <t>江西沟乡下社</t>
  </si>
  <si>
    <t>82010000000447499</t>
  </si>
  <si>
    <t>共和县江西沟元者致远家庭农场</t>
  </si>
  <si>
    <t>董晓光</t>
  </si>
  <si>
    <t>82010000000333242</t>
  </si>
  <si>
    <t>共和县兰隆家庭牧场</t>
  </si>
  <si>
    <t>周本才让</t>
  </si>
  <si>
    <t>82010000000413913</t>
  </si>
  <si>
    <t>共和县江西沟乡元者村和谐家庭农场</t>
  </si>
  <si>
    <t>何顺彪</t>
  </si>
  <si>
    <t>82010000000324103</t>
  </si>
  <si>
    <t>共和县倒淌河镇元者村赛循家庭牧场</t>
  </si>
  <si>
    <t>公保才郎</t>
  </si>
  <si>
    <t>倒淌河镇元者村</t>
  </si>
  <si>
    <t>63050164360300000100</t>
  </si>
  <si>
    <t>共和县倒淌河镇元者村满龙家庭牧场</t>
  </si>
  <si>
    <t>才公加</t>
  </si>
  <si>
    <t>63050164363700000094</t>
  </si>
  <si>
    <t>共和县倒淌河镇黄科村羊拉麻家庭牧场</t>
  </si>
  <si>
    <t>华才加</t>
  </si>
  <si>
    <t>倒淌河镇黄科村</t>
  </si>
  <si>
    <t>82010000000440051</t>
  </si>
  <si>
    <t>共和县倒淌河镇黄科村吉白家庭牧场</t>
  </si>
  <si>
    <t>吉先才让</t>
  </si>
  <si>
    <t>82010000000427563</t>
  </si>
  <si>
    <t>共和县倒淌河镇甲乙村豆先吉家庭牧场</t>
  </si>
  <si>
    <t>豆先吉</t>
  </si>
  <si>
    <t>倒淌河镇甲乙村</t>
  </si>
  <si>
    <t>63050164363700000141</t>
  </si>
  <si>
    <t>共和县倒淌河镇黑科村索南生态畜牧业专业合作社</t>
  </si>
  <si>
    <t>索南尖措</t>
  </si>
  <si>
    <t>倒淌河镇黑科村</t>
  </si>
  <si>
    <t>1401201000168685</t>
  </si>
  <si>
    <t>共和县倒淌河镇哈图滩生态农牧业专业合作社</t>
  </si>
  <si>
    <t>宽太先</t>
  </si>
  <si>
    <t>400083717609016</t>
  </si>
  <si>
    <t>共和县倒淌河镇更先生态畜牧业农民专业合作社</t>
  </si>
  <si>
    <t>更尕当周</t>
  </si>
  <si>
    <t>82010000000225635</t>
  </si>
  <si>
    <t>共和县浪麻规模化养殖有限公司</t>
  </si>
  <si>
    <t>加罗</t>
  </si>
  <si>
    <t>巴卡台</t>
  </si>
  <si>
    <t>82010000000459244</t>
  </si>
  <si>
    <t>共和县赛钦牛羊育肥农民专业合作社</t>
  </si>
  <si>
    <t>格桑</t>
  </si>
  <si>
    <t>倒淌河镇</t>
  </si>
  <si>
    <t>28400001040004180</t>
  </si>
  <si>
    <t>倒淌河镇元者村玉龙生态畜牧业农民专业合作社</t>
  </si>
  <si>
    <t>才公扎西</t>
  </si>
  <si>
    <t>82010000000146140</t>
  </si>
  <si>
    <t>倒淌河镇赛金生态畜牧业专业合作社</t>
  </si>
  <si>
    <t>松太加</t>
  </si>
  <si>
    <t>82010000000233929</t>
  </si>
  <si>
    <t>共和县倒淌河镇甲乙村情缘农作物种植专业合作社</t>
  </si>
  <si>
    <t>多杰扎西</t>
  </si>
  <si>
    <t>82010000000353611</t>
  </si>
  <si>
    <t>共和县倒淌河镇东卫村当增加家庭牧场</t>
  </si>
  <si>
    <t>当增加</t>
  </si>
  <si>
    <t>倒淌河镇东卫村</t>
  </si>
  <si>
    <t>82010000000331303</t>
  </si>
  <si>
    <t>共和县倒淌河镇蒙古村圣洁家庭牧场</t>
  </si>
  <si>
    <t>诺悟旦巴</t>
  </si>
  <si>
    <t>倒淌河镇蒙古村</t>
  </si>
  <si>
    <t>63050164360300000097</t>
  </si>
  <si>
    <t>共和县倒淌河镇罗秀牛羊育肥养殖农民专业合作社</t>
  </si>
  <si>
    <t>洛登加</t>
  </si>
  <si>
    <t>82010000000249259</t>
  </si>
  <si>
    <t>共和县倒淌河镇甲乙村丰收家庭牧场</t>
  </si>
  <si>
    <t>尕藏加</t>
  </si>
  <si>
    <t>1401201000162338</t>
  </si>
  <si>
    <t>共和县倒淌河镇甲乙村夸兴才让家庭农场</t>
  </si>
  <si>
    <t>夸兴才让</t>
  </si>
  <si>
    <t>63050164363700000142</t>
  </si>
  <si>
    <t>倒淌河湖源生态畜牧业农民专业合作社</t>
  </si>
  <si>
    <t>才让扎西</t>
  </si>
  <si>
    <t>82010000000147199</t>
  </si>
  <si>
    <t>共和县倒淌河镇元者村多杰家庭牧场</t>
  </si>
  <si>
    <t>82010000000338490</t>
  </si>
  <si>
    <t>倒淌河镇黄科村扎奶合家庭牧场</t>
  </si>
  <si>
    <t>才让东主</t>
  </si>
  <si>
    <t>82010000000338762</t>
  </si>
  <si>
    <t>共和县倒淌河尕海生态畜牧业专业合作社</t>
  </si>
  <si>
    <t>多杰才让</t>
  </si>
  <si>
    <t>倒淌河镇次汗达哇村</t>
  </si>
  <si>
    <t>82010000000147304</t>
  </si>
  <si>
    <t>切吉乡嘉隆岗家庭牧场</t>
  </si>
  <si>
    <t>宽加太</t>
  </si>
  <si>
    <t>切吉乡加什科村</t>
  </si>
  <si>
    <t>82010000000213482</t>
  </si>
  <si>
    <t>共和央酥生态畜牧业专业合作社</t>
  </si>
  <si>
    <t>班玛才让</t>
  </si>
  <si>
    <t>切吉乡塔秀村</t>
  </si>
  <si>
    <t>82010000000222634</t>
  </si>
  <si>
    <t>共和玉源燕麦种植专业合作社</t>
  </si>
  <si>
    <t>李金全</t>
  </si>
  <si>
    <t>切吉乡哇玉香卡</t>
  </si>
  <si>
    <t>1401201000209322</t>
  </si>
  <si>
    <t>共和索南华角牛羊育肥专业合作社</t>
  </si>
  <si>
    <t>索南华角</t>
  </si>
  <si>
    <t>切吉乡祁加村</t>
  </si>
  <si>
    <t>82010000000258956</t>
  </si>
  <si>
    <t>共和泽民青稞种植合作社</t>
  </si>
  <si>
    <t>旦正加</t>
  </si>
  <si>
    <t>切吉哇玉</t>
  </si>
  <si>
    <t>28401001040009642</t>
  </si>
  <si>
    <t>青海斌旭农牧科技有限公司</t>
  </si>
  <si>
    <t>程学军</t>
  </si>
  <si>
    <t>切吉祁加、东科</t>
  </si>
  <si>
    <t>63050164360300000429</t>
  </si>
  <si>
    <t>共和县旺达牛羊育肥专业合作社</t>
  </si>
  <si>
    <t>李建军</t>
  </si>
  <si>
    <t>恰卜恰镇西台村</t>
  </si>
  <si>
    <t>28401001040008016</t>
  </si>
  <si>
    <t>共和哇合宝祥聚牛羊育肥专业合作社</t>
  </si>
  <si>
    <t>扎西东主</t>
  </si>
  <si>
    <t>切吉乡哇合村</t>
  </si>
  <si>
    <t>1401201000091646</t>
  </si>
  <si>
    <t>共和县祁加生态畜牧业专业合作社</t>
  </si>
  <si>
    <t>松吉加</t>
  </si>
  <si>
    <t>82010000000143514</t>
  </si>
  <si>
    <t>共和县哇合福星牛羊育肥专业合作社</t>
  </si>
  <si>
    <t>本科</t>
  </si>
  <si>
    <t>1401201000038192</t>
  </si>
  <si>
    <t>共和诚信青稞种植专业合作社</t>
  </si>
  <si>
    <t>马海明</t>
  </si>
  <si>
    <t>6230173001254469</t>
  </si>
  <si>
    <t>共和福旺青稞种植专业合作社</t>
  </si>
  <si>
    <t>马成全</t>
  </si>
  <si>
    <t>82010000000477977</t>
  </si>
  <si>
    <t>共和圣域牛羊养殖专业合作社</t>
  </si>
  <si>
    <t>华公秀</t>
  </si>
  <si>
    <t>切吉乡东科村</t>
  </si>
  <si>
    <t>82010000000242470</t>
  </si>
  <si>
    <t>共和金塘羔羊育肥专业合作社</t>
  </si>
  <si>
    <t>姚丰成</t>
  </si>
  <si>
    <t>塘格木4、5大队</t>
  </si>
  <si>
    <t>82010000000450467</t>
  </si>
  <si>
    <t>共和县德禄青稞种植专业合作社</t>
  </si>
  <si>
    <t>罗有德</t>
  </si>
  <si>
    <t>塘格木镇东格村</t>
  </si>
  <si>
    <t>82010000000148308</t>
  </si>
  <si>
    <t>塘格木金源谷仓家庭农场</t>
  </si>
  <si>
    <t>华本加</t>
  </si>
  <si>
    <t>塘格木五大队</t>
  </si>
  <si>
    <t>82010000000638891</t>
  </si>
  <si>
    <t>共和阿琼牛羊养殖专业合作社</t>
  </si>
  <si>
    <t>加羊尼玛</t>
  </si>
  <si>
    <t>塘格木镇治海村</t>
  </si>
  <si>
    <t>1401201000215339</t>
  </si>
  <si>
    <t>塘格木塔秀家庭农场</t>
  </si>
  <si>
    <t>利藏加</t>
  </si>
  <si>
    <t>82010000000429854</t>
  </si>
  <si>
    <t>共和诺青肉牛养殖专业合作社</t>
  </si>
  <si>
    <t>班玛多杰</t>
  </si>
  <si>
    <t>龙羊峡镇龙才村</t>
  </si>
  <si>
    <t>82010000000383001</t>
  </si>
  <si>
    <t>龙羊峡瓦里关村藏羊牛育肥专业合作社</t>
  </si>
  <si>
    <t>久买桑吾</t>
  </si>
  <si>
    <t>龙羊峡镇瓦里关村</t>
  </si>
  <si>
    <t>82010000000239681</t>
  </si>
  <si>
    <t>共和育兴牛羊养殖专业合作社</t>
  </si>
  <si>
    <t>乔相春</t>
  </si>
  <si>
    <t>沙珠玉乡耐海塔村</t>
  </si>
  <si>
    <t>玉米</t>
  </si>
  <si>
    <t>63001643637050204660</t>
  </si>
  <si>
    <t>共和县世辉奶牛养殖专业合作社</t>
  </si>
  <si>
    <t>李发来</t>
  </si>
  <si>
    <t>沙珠玉乡达连海村</t>
  </si>
  <si>
    <t>82010000000147949</t>
  </si>
  <si>
    <t>共和和财牛羊养殖专业合作社</t>
  </si>
  <si>
    <t>才仁</t>
  </si>
  <si>
    <t>恰卜恰镇加隆台村</t>
  </si>
  <si>
    <t>1401201000242331</t>
  </si>
  <si>
    <t>共和县顺成牛羊育肥专业合作社</t>
  </si>
  <si>
    <t>郭选章</t>
  </si>
  <si>
    <t>恰卜恰下塔迈村</t>
  </si>
  <si>
    <t>1402201000057680</t>
  </si>
  <si>
    <t>青海杨森农牧生态有限公司</t>
  </si>
  <si>
    <t>杨德明</t>
  </si>
  <si>
    <t>龙羊峡、铁盖</t>
  </si>
  <si>
    <t>1402201000150277</t>
  </si>
  <si>
    <t>共和县圣雪生态牧业技术专业合作社</t>
  </si>
  <si>
    <t>赵燕亭</t>
  </si>
  <si>
    <t>龙羊峡镇克才村</t>
  </si>
  <si>
    <t>400079264409016</t>
  </si>
  <si>
    <t>仁青（共和县恰卜恰镇上塔迈四社）</t>
  </si>
  <si>
    <t>仁 青</t>
  </si>
  <si>
    <t>恰卜恰上塔迈四社</t>
  </si>
  <si>
    <t>6230171365040284</t>
  </si>
  <si>
    <t>共和县铁盖乡托勒台村军红牛羊育肥场</t>
  </si>
  <si>
    <t>马军红</t>
  </si>
  <si>
    <t>铁盖乡铁盖村尕三队</t>
  </si>
  <si>
    <t>1401201000208637</t>
  </si>
  <si>
    <t>合    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</si>
</sst>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0_ "/>
  </numFmts>
  <fonts count="31"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黑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7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zoomScale="120" zoomScaleNormal="120" workbookViewId="0">
      <selection activeCell="I10" sqref="I10:I52"/>
    </sheetView>
  </sheetViews>
  <sheetFormatPr defaultColWidth="9" defaultRowHeight="13.5"/>
  <cols>
    <col min="1" max="1" width="4.25" customWidth="1"/>
    <col min="2" max="2" width="22.125" customWidth="1"/>
    <col min="3" max="3" width="9.5" customWidth="1"/>
    <col min="4" max="4" width="10.625" customWidth="1"/>
    <col min="5" max="5" width="15.625" customWidth="1"/>
    <col min="6" max="6" width="6.125" customWidth="1"/>
    <col min="7" max="7" width="10.375" style="5" customWidth="1"/>
    <col min="8" max="8" width="10.125" customWidth="1"/>
    <col min="9" max="9" width="18.5" customWidth="1"/>
    <col min="10" max="10" width="11.25" customWidth="1"/>
    <col min="11" max="11" width="13" customWidth="1"/>
    <col min="12" max="12" width="12.625" customWidth="1"/>
  </cols>
  <sheetData>
    <row r="1" ht="27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t="s">
        <v>1</v>
      </c>
    </row>
    <row r="2" ht="41.25" customHeight="1" spans="1:15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10" t="s">
        <v>9</v>
      </c>
      <c r="I2" s="10" t="s">
        <v>10</v>
      </c>
      <c r="J2" s="18" t="s">
        <v>11</v>
      </c>
      <c r="K2" s="18" t="s">
        <v>12</v>
      </c>
      <c r="M2" s="1"/>
      <c r="N2" s="1"/>
      <c r="O2" s="1"/>
    </row>
    <row r="3" s="1" customFormat="1" ht="26.25" customHeight="1" spans="1:11">
      <c r="A3" s="11">
        <v>1</v>
      </c>
      <c r="B3" s="12" t="s">
        <v>13</v>
      </c>
      <c r="C3" s="13" t="s">
        <v>14</v>
      </c>
      <c r="D3" s="13">
        <v>13389744448</v>
      </c>
      <c r="E3" s="14" t="s">
        <v>15</v>
      </c>
      <c r="F3" s="13">
        <v>9</v>
      </c>
      <c r="G3" s="15">
        <v>1544.98722750639</v>
      </c>
      <c r="H3" s="13" t="s">
        <v>16</v>
      </c>
      <c r="I3" s="13" t="s">
        <v>17</v>
      </c>
      <c r="J3" s="19">
        <f>G3*3*0.62</f>
        <v>2873.67624316189</v>
      </c>
      <c r="K3" s="20">
        <f>J3*29.68</f>
        <v>85290.7108970448</v>
      </c>
    </row>
    <row r="4" s="1" customFormat="1" ht="26.25" customHeight="1" spans="1:12">
      <c r="A4" s="11">
        <v>2</v>
      </c>
      <c r="B4" s="12" t="s">
        <v>18</v>
      </c>
      <c r="C4" s="13" t="s">
        <v>19</v>
      </c>
      <c r="D4" s="13">
        <v>13997446908</v>
      </c>
      <c r="E4" s="14" t="s">
        <v>20</v>
      </c>
      <c r="F4" s="13">
        <v>5</v>
      </c>
      <c r="G4" s="15">
        <v>618.365690817155</v>
      </c>
      <c r="H4" s="13" t="s">
        <v>16</v>
      </c>
      <c r="I4" s="21" t="s">
        <v>21</v>
      </c>
      <c r="J4" s="19">
        <f t="shared" ref="J4:J67" si="0">G4*3*0.62</f>
        <v>1150.16018491991</v>
      </c>
      <c r="K4" s="20">
        <f t="shared" ref="K4:K67" si="1">J4*29.68</f>
        <v>34136.7542884229</v>
      </c>
      <c r="L4" t="s">
        <v>22</v>
      </c>
    </row>
    <row r="5" s="1" customFormat="1" ht="26.25" customHeight="1" spans="1:11">
      <c r="A5" s="11">
        <v>3</v>
      </c>
      <c r="B5" s="12" t="s">
        <v>23</v>
      </c>
      <c r="C5" s="13" t="s">
        <v>24</v>
      </c>
      <c r="D5" s="13">
        <v>18997440111</v>
      </c>
      <c r="E5" s="14" t="s">
        <v>15</v>
      </c>
      <c r="F5" s="13">
        <v>1</v>
      </c>
      <c r="G5" s="15">
        <v>58</v>
      </c>
      <c r="H5" s="13" t="s">
        <v>16</v>
      </c>
      <c r="I5" s="13" t="s">
        <v>25</v>
      </c>
      <c r="J5" s="19">
        <f t="shared" si="0"/>
        <v>107.88</v>
      </c>
      <c r="K5" s="20">
        <f t="shared" si="1"/>
        <v>3201.8784</v>
      </c>
    </row>
    <row r="6" s="1" customFormat="1" ht="26.25" customHeight="1" spans="1:13">
      <c r="A6" s="11">
        <v>4</v>
      </c>
      <c r="B6" s="12" t="s">
        <v>26</v>
      </c>
      <c r="C6" s="13" t="s">
        <v>27</v>
      </c>
      <c r="D6" s="13">
        <v>15209748335</v>
      </c>
      <c r="E6" s="14" t="s">
        <v>20</v>
      </c>
      <c r="F6" s="13">
        <v>2</v>
      </c>
      <c r="G6" s="15">
        <v>43.885478057261</v>
      </c>
      <c r="H6" s="13" t="s">
        <v>16</v>
      </c>
      <c r="I6" s="13" t="s">
        <v>28</v>
      </c>
      <c r="J6" s="19">
        <f t="shared" si="0"/>
        <v>81.6269891865055</v>
      </c>
      <c r="K6" s="20">
        <f t="shared" si="1"/>
        <v>2422.68903905548</v>
      </c>
      <c r="M6" s="1" t="s">
        <v>1</v>
      </c>
    </row>
    <row r="7" s="1" customFormat="1" ht="26.25" customHeight="1" spans="1:15">
      <c r="A7" s="11">
        <v>5</v>
      </c>
      <c r="B7" s="12" t="s">
        <v>29</v>
      </c>
      <c r="C7" s="13" t="s">
        <v>30</v>
      </c>
      <c r="D7" s="13">
        <v>17797005552</v>
      </c>
      <c r="E7" s="14" t="s">
        <v>31</v>
      </c>
      <c r="F7" s="13">
        <v>1</v>
      </c>
      <c r="G7" s="15">
        <v>272.92</v>
      </c>
      <c r="H7" s="13" t="s">
        <v>16</v>
      </c>
      <c r="I7" s="28" t="s">
        <v>32</v>
      </c>
      <c r="J7" s="19">
        <f t="shared" si="0"/>
        <v>507.6312</v>
      </c>
      <c r="K7" s="20">
        <f t="shared" si="1"/>
        <v>15066.494016</v>
      </c>
      <c r="L7" s="2"/>
      <c r="M7" s="2"/>
      <c r="N7" s="2"/>
      <c r="O7" s="2"/>
    </row>
    <row r="8" s="2" customFormat="1" ht="26.25" customHeight="1" spans="1:15">
      <c r="A8" s="11">
        <v>6</v>
      </c>
      <c r="B8" s="16" t="s">
        <v>33</v>
      </c>
      <c r="C8" s="14" t="s">
        <v>34</v>
      </c>
      <c r="D8" s="14">
        <v>13619744777</v>
      </c>
      <c r="E8" s="14" t="s">
        <v>35</v>
      </c>
      <c r="F8" s="14">
        <v>5</v>
      </c>
      <c r="G8" s="17">
        <v>226.961886519057</v>
      </c>
      <c r="H8" s="13" t="s">
        <v>16</v>
      </c>
      <c r="I8" s="13" t="s">
        <v>36</v>
      </c>
      <c r="J8" s="19">
        <f t="shared" si="0"/>
        <v>422.149108925446</v>
      </c>
      <c r="K8" s="20">
        <f t="shared" si="1"/>
        <v>12529.3855529072</v>
      </c>
      <c r="L8" s="1"/>
      <c r="M8" s="1"/>
      <c r="N8" s="1"/>
      <c r="O8" s="1"/>
    </row>
    <row r="9" s="1" customFormat="1" ht="26.25" customHeight="1" spans="1:11">
      <c r="A9" s="11">
        <v>7</v>
      </c>
      <c r="B9" s="12" t="s">
        <v>37</v>
      </c>
      <c r="C9" s="13" t="s">
        <v>38</v>
      </c>
      <c r="D9" s="13">
        <v>18297048258</v>
      </c>
      <c r="E9" s="14" t="s">
        <v>35</v>
      </c>
      <c r="F9" s="13">
        <v>15</v>
      </c>
      <c r="G9" s="15">
        <v>1624.49768775116</v>
      </c>
      <c r="H9" s="13" t="s">
        <v>16</v>
      </c>
      <c r="I9" s="13" t="s">
        <v>39</v>
      </c>
      <c r="J9" s="19">
        <f t="shared" si="0"/>
        <v>3021.56569921716</v>
      </c>
      <c r="K9" s="20">
        <f t="shared" si="1"/>
        <v>89680.0699527652</v>
      </c>
    </row>
    <row r="10" s="1" customFormat="1" ht="26.25" customHeight="1" spans="1:11">
      <c r="A10" s="11">
        <v>8</v>
      </c>
      <c r="B10" s="12" t="s">
        <v>40</v>
      </c>
      <c r="C10" s="13" t="s">
        <v>41</v>
      </c>
      <c r="D10" s="13">
        <v>13897790211</v>
      </c>
      <c r="E10" s="14" t="s">
        <v>42</v>
      </c>
      <c r="F10" s="13">
        <v>5</v>
      </c>
      <c r="G10" s="15">
        <v>595.003202498399</v>
      </c>
      <c r="H10" s="13" t="s">
        <v>16</v>
      </c>
      <c r="I10" s="13" t="s">
        <v>43</v>
      </c>
      <c r="J10" s="19">
        <f t="shared" si="0"/>
        <v>1106.70595664702</v>
      </c>
      <c r="K10" s="20">
        <f t="shared" si="1"/>
        <v>32847.0327932836</v>
      </c>
    </row>
    <row r="11" s="1" customFormat="1" ht="26.25" customHeight="1" spans="1:11">
      <c r="A11" s="11">
        <v>9</v>
      </c>
      <c r="B11" s="12" t="s">
        <v>44</v>
      </c>
      <c r="C11" s="13" t="s">
        <v>45</v>
      </c>
      <c r="D11" s="13">
        <v>15809740013</v>
      </c>
      <c r="E11" s="14" t="s">
        <v>42</v>
      </c>
      <c r="F11" s="13">
        <v>3</v>
      </c>
      <c r="G11" s="15">
        <v>413.392293303853</v>
      </c>
      <c r="H11" s="13" t="s">
        <v>16</v>
      </c>
      <c r="I11" s="13" t="s">
        <v>46</v>
      </c>
      <c r="J11" s="19">
        <f t="shared" si="0"/>
        <v>768.909665545167</v>
      </c>
      <c r="K11" s="20">
        <f t="shared" si="1"/>
        <v>22821.2388733805</v>
      </c>
    </row>
    <row r="12" s="1" customFormat="1" ht="26.25" customHeight="1" spans="1:11">
      <c r="A12" s="11">
        <v>10</v>
      </c>
      <c r="B12" s="12" t="s">
        <v>47</v>
      </c>
      <c r="C12" s="13" t="s">
        <v>48</v>
      </c>
      <c r="D12" s="13">
        <v>18097049997</v>
      </c>
      <c r="E12" s="14" t="s">
        <v>49</v>
      </c>
      <c r="F12" s="13">
        <v>5</v>
      </c>
      <c r="G12" s="15">
        <v>139.126430436785</v>
      </c>
      <c r="H12" s="13" t="s">
        <v>16</v>
      </c>
      <c r="I12" s="13" t="s">
        <v>50</v>
      </c>
      <c r="J12" s="19">
        <f t="shared" si="0"/>
        <v>258.77516061242</v>
      </c>
      <c r="K12" s="20">
        <f t="shared" si="1"/>
        <v>7680.44676697663</v>
      </c>
    </row>
    <row r="13" s="1" customFormat="1" ht="26.25" customHeight="1" spans="1:11">
      <c r="A13" s="11">
        <v>11</v>
      </c>
      <c r="B13" s="12" t="s">
        <v>51</v>
      </c>
      <c r="C13" s="13" t="s">
        <v>52</v>
      </c>
      <c r="D13" s="13">
        <v>18935693188</v>
      </c>
      <c r="E13" s="14" t="s">
        <v>42</v>
      </c>
      <c r="F13" s="13">
        <v>7</v>
      </c>
      <c r="G13" s="15">
        <v>677.363661318169</v>
      </c>
      <c r="H13" s="13" t="s">
        <v>16</v>
      </c>
      <c r="I13" s="13" t="s">
        <v>53</v>
      </c>
      <c r="J13" s="19">
        <f t="shared" si="0"/>
        <v>1259.89641005179</v>
      </c>
      <c r="K13" s="20">
        <f t="shared" si="1"/>
        <v>37393.7254503373</v>
      </c>
    </row>
    <row r="14" s="1" customFormat="1" ht="26.25" customHeight="1" spans="1:11">
      <c r="A14" s="11">
        <v>12</v>
      </c>
      <c r="B14" s="12" t="s">
        <v>54</v>
      </c>
      <c r="C14" s="13" t="s">
        <v>55</v>
      </c>
      <c r="D14" s="13">
        <v>18095743399</v>
      </c>
      <c r="E14" s="14" t="s">
        <v>42</v>
      </c>
      <c r="F14" s="13">
        <v>4</v>
      </c>
      <c r="G14" s="15">
        <v>224.201887899056</v>
      </c>
      <c r="H14" s="13" t="s">
        <v>16</v>
      </c>
      <c r="I14" s="13" t="s">
        <v>56</v>
      </c>
      <c r="J14" s="19">
        <f t="shared" si="0"/>
        <v>417.015511492244</v>
      </c>
      <c r="K14" s="20">
        <f t="shared" si="1"/>
        <v>12377.0203810898</v>
      </c>
    </row>
    <row r="15" s="1" customFormat="1" ht="26.25" customHeight="1" spans="1:11">
      <c r="A15" s="11">
        <v>13</v>
      </c>
      <c r="B15" s="12" t="s">
        <v>57</v>
      </c>
      <c r="C15" s="13" t="s">
        <v>58</v>
      </c>
      <c r="D15" s="13">
        <v>13897048838</v>
      </c>
      <c r="E15" s="14" t="s">
        <v>35</v>
      </c>
      <c r="F15" s="13">
        <v>10</v>
      </c>
      <c r="G15" s="15">
        <v>493.65</v>
      </c>
      <c r="H15" s="13" t="s">
        <v>16</v>
      </c>
      <c r="I15" s="13" t="s">
        <v>59</v>
      </c>
      <c r="J15" s="19">
        <f t="shared" si="0"/>
        <v>918.189</v>
      </c>
      <c r="K15" s="20">
        <f t="shared" si="1"/>
        <v>27251.84952</v>
      </c>
    </row>
    <row r="16" s="1" customFormat="1" ht="26.25" customHeight="1" spans="1:11">
      <c r="A16" s="11">
        <v>14</v>
      </c>
      <c r="B16" s="12" t="s">
        <v>60</v>
      </c>
      <c r="C16" s="13" t="s">
        <v>61</v>
      </c>
      <c r="D16" s="13">
        <v>18109749654</v>
      </c>
      <c r="E16" s="14" t="s">
        <v>42</v>
      </c>
      <c r="F16" s="13">
        <v>7</v>
      </c>
      <c r="G16" s="15">
        <v>580</v>
      </c>
      <c r="H16" s="13" t="s">
        <v>16</v>
      </c>
      <c r="I16" s="13" t="s">
        <v>62</v>
      </c>
      <c r="J16" s="19">
        <f t="shared" si="0"/>
        <v>1078.8</v>
      </c>
      <c r="K16" s="20">
        <f t="shared" si="1"/>
        <v>32018.784</v>
      </c>
    </row>
    <row r="17" s="1" customFormat="1" ht="26.25" customHeight="1" spans="1:11">
      <c r="A17" s="11">
        <v>15</v>
      </c>
      <c r="B17" s="12" t="s">
        <v>63</v>
      </c>
      <c r="C17" s="13" t="s">
        <v>64</v>
      </c>
      <c r="D17" s="13">
        <v>15897255082</v>
      </c>
      <c r="E17" s="14" t="s">
        <v>42</v>
      </c>
      <c r="F17" s="13">
        <v>4</v>
      </c>
      <c r="G17" s="15">
        <v>455.827272086364</v>
      </c>
      <c r="H17" s="13" t="s">
        <v>16</v>
      </c>
      <c r="I17" s="13" t="s">
        <v>65</v>
      </c>
      <c r="J17" s="19">
        <f t="shared" si="0"/>
        <v>847.838726080637</v>
      </c>
      <c r="K17" s="20">
        <f t="shared" si="1"/>
        <v>25163.8533900733</v>
      </c>
    </row>
    <row r="18" s="1" customFormat="1" ht="26.25" customHeight="1" spans="1:11">
      <c r="A18" s="11">
        <v>16</v>
      </c>
      <c r="B18" s="12" t="s">
        <v>66</v>
      </c>
      <c r="C18" s="13" t="s">
        <v>67</v>
      </c>
      <c r="D18" s="13">
        <v>13897780777</v>
      </c>
      <c r="E18" s="14" t="s">
        <v>42</v>
      </c>
      <c r="F18" s="13">
        <v>5</v>
      </c>
      <c r="G18" s="15">
        <v>420.367289816355</v>
      </c>
      <c r="H18" s="13" t="s">
        <v>16</v>
      </c>
      <c r="I18" s="13" t="s">
        <v>68</v>
      </c>
      <c r="J18" s="19">
        <f t="shared" si="0"/>
        <v>781.88315905842</v>
      </c>
      <c r="K18" s="20">
        <f t="shared" si="1"/>
        <v>23206.2921608539</v>
      </c>
    </row>
    <row r="19" s="1" customFormat="1" ht="26.25" customHeight="1" spans="1:11">
      <c r="A19" s="11">
        <v>17</v>
      </c>
      <c r="B19" s="12" t="s">
        <v>69</v>
      </c>
      <c r="C19" s="13" t="s">
        <v>70</v>
      </c>
      <c r="D19" s="13">
        <v>17697049999</v>
      </c>
      <c r="E19" s="14" t="s">
        <v>49</v>
      </c>
      <c r="F19" s="13">
        <v>13</v>
      </c>
      <c r="G19" s="15">
        <v>731.74</v>
      </c>
      <c r="H19" s="13" t="s">
        <v>16</v>
      </c>
      <c r="I19" s="13" t="s">
        <v>71</v>
      </c>
      <c r="J19" s="19">
        <f t="shared" si="0"/>
        <v>1361.0364</v>
      </c>
      <c r="K19" s="20">
        <f t="shared" si="1"/>
        <v>40395.560352</v>
      </c>
    </row>
    <row r="20" s="1" customFormat="1" ht="26.25" customHeight="1" spans="1:11">
      <c r="A20" s="11">
        <v>18</v>
      </c>
      <c r="B20" s="12" t="s">
        <v>72</v>
      </c>
      <c r="C20" s="13" t="s">
        <v>73</v>
      </c>
      <c r="D20" s="13">
        <v>13897798638</v>
      </c>
      <c r="E20" s="14" t="s">
        <v>42</v>
      </c>
      <c r="F20" s="13">
        <v>2</v>
      </c>
      <c r="G20" s="15">
        <v>43.973978013011</v>
      </c>
      <c r="H20" s="13" t="s">
        <v>16</v>
      </c>
      <c r="I20" s="13" t="s">
        <v>74</v>
      </c>
      <c r="J20" s="19">
        <f t="shared" si="0"/>
        <v>81.7915991042005</v>
      </c>
      <c r="K20" s="20">
        <f t="shared" si="1"/>
        <v>2427.57466141267</v>
      </c>
    </row>
    <row r="21" s="1" customFormat="1" ht="26.25" customHeight="1" spans="1:11">
      <c r="A21" s="11">
        <v>19</v>
      </c>
      <c r="B21" s="12" t="s">
        <v>75</v>
      </c>
      <c r="C21" s="13" t="s">
        <v>76</v>
      </c>
      <c r="D21" s="13">
        <v>15349780097</v>
      </c>
      <c r="E21" s="14" t="s">
        <v>42</v>
      </c>
      <c r="F21" s="13">
        <v>6</v>
      </c>
      <c r="G21" s="15">
        <v>330.799334600333</v>
      </c>
      <c r="H21" s="13" t="s">
        <v>16</v>
      </c>
      <c r="I21" s="13" t="s">
        <v>77</v>
      </c>
      <c r="J21" s="19">
        <f t="shared" si="0"/>
        <v>615.286762356619</v>
      </c>
      <c r="K21" s="20">
        <f t="shared" si="1"/>
        <v>18261.7111067445</v>
      </c>
    </row>
    <row r="22" s="1" customFormat="1" ht="26.25" customHeight="1" spans="1:11">
      <c r="A22" s="11">
        <v>20</v>
      </c>
      <c r="B22" s="12" t="s">
        <v>78</v>
      </c>
      <c r="C22" s="13" t="s">
        <v>79</v>
      </c>
      <c r="D22" s="13">
        <v>13086232206</v>
      </c>
      <c r="E22" s="14" t="s">
        <v>35</v>
      </c>
      <c r="F22" s="13">
        <v>3</v>
      </c>
      <c r="G22" s="15">
        <v>183.379408310296</v>
      </c>
      <c r="H22" s="13" t="s">
        <v>16</v>
      </c>
      <c r="I22" s="13" t="s">
        <v>80</v>
      </c>
      <c r="J22" s="19">
        <f t="shared" si="0"/>
        <v>341.085699457151</v>
      </c>
      <c r="K22" s="20">
        <f t="shared" si="1"/>
        <v>10123.4235598882</v>
      </c>
    </row>
    <row r="23" s="1" customFormat="1" ht="26.25" customHeight="1" spans="1:11">
      <c r="A23" s="11">
        <v>21</v>
      </c>
      <c r="B23" s="12" t="s">
        <v>81</v>
      </c>
      <c r="C23" s="13" t="s">
        <v>82</v>
      </c>
      <c r="D23" s="13">
        <v>18509742666</v>
      </c>
      <c r="E23" s="14" t="s">
        <v>35</v>
      </c>
      <c r="F23" s="13">
        <v>4</v>
      </c>
      <c r="G23" s="15">
        <v>242.68</v>
      </c>
      <c r="H23" s="13" t="s">
        <v>16</v>
      </c>
      <c r="I23" s="13" t="s">
        <v>83</v>
      </c>
      <c r="J23" s="19">
        <f t="shared" si="0"/>
        <v>451.3848</v>
      </c>
      <c r="K23" s="20">
        <f t="shared" si="1"/>
        <v>13397.100864</v>
      </c>
    </row>
    <row r="24" s="1" customFormat="1" ht="26.25" customHeight="1" spans="1:11">
      <c r="A24" s="11">
        <v>22</v>
      </c>
      <c r="B24" s="12" t="s">
        <v>84</v>
      </c>
      <c r="C24" s="13" t="s">
        <v>85</v>
      </c>
      <c r="D24" s="13">
        <v>15111748926</v>
      </c>
      <c r="E24" s="14" t="s">
        <v>42</v>
      </c>
      <c r="F24" s="13">
        <v>7</v>
      </c>
      <c r="G24" s="15">
        <v>730.8</v>
      </c>
      <c r="H24" s="13" t="s">
        <v>16</v>
      </c>
      <c r="I24" s="13" t="s">
        <v>86</v>
      </c>
      <c r="J24" s="19">
        <f t="shared" si="0"/>
        <v>1359.288</v>
      </c>
      <c r="K24" s="20">
        <f t="shared" si="1"/>
        <v>40343.66784</v>
      </c>
    </row>
    <row r="25" s="1" customFormat="1" ht="26.25" customHeight="1" spans="1:11">
      <c r="A25" s="11">
        <v>23</v>
      </c>
      <c r="B25" s="12" t="s">
        <v>87</v>
      </c>
      <c r="C25" s="13" t="s">
        <v>88</v>
      </c>
      <c r="D25" s="13">
        <v>18209745099</v>
      </c>
      <c r="E25" s="14" t="s">
        <v>35</v>
      </c>
      <c r="F25" s="13">
        <v>10</v>
      </c>
      <c r="G25" s="15">
        <v>312.27</v>
      </c>
      <c r="H25" s="13" t="s">
        <v>16</v>
      </c>
      <c r="I25" s="13" t="s">
        <v>89</v>
      </c>
      <c r="J25" s="19">
        <f t="shared" si="0"/>
        <v>580.8222</v>
      </c>
      <c r="K25" s="20">
        <f t="shared" si="1"/>
        <v>17238.802896</v>
      </c>
    </row>
    <row r="26" s="1" customFormat="1" ht="26.25" customHeight="1" spans="1:11">
      <c r="A26" s="11">
        <v>24</v>
      </c>
      <c r="B26" s="12" t="s">
        <v>90</v>
      </c>
      <c r="C26" s="13" t="s">
        <v>91</v>
      </c>
      <c r="D26" s="13">
        <v>13897798552</v>
      </c>
      <c r="E26" s="14" t="s">
        <v>92</v>
      </c>
      <c r="F26" s="13">
        <v>5</v>
      </c>
      <c r="G26" s="15">
        <v>199.48</v>
      </c>
      <c r="H26" s="13" t="s">
        <v>16</v>
      </c>
      <c r="I26" s="13" t="s">
        <v>93</v>
      </c>
      <c r="J26" s="19">
        <f t="shared" si="0"/>
        <v>371.0328</v>
      </c>
      <c r="K26" s="20">
        <f t="shared" si="1"/>
        <v>11012.253504</v>
      </c>
    </row>
    <row r="27" s="1" customFormat="1" ht="26.25" customHeight="1" spans="1:11">
      <c r="A27" s="11">
        <v>25</v>
      </c>
      <c r="B27" s="12" t="s">
        <v>94</v>
      </c>
      <c r="C27" s="13" t="s">
        <v>95</v>
      </c>
      <c r="D27" s="13">
        <v>17797006987</v>
      </c>
      <c r="E27" s="14" t="s">
        <v>42</v>
      </c>
      <c r="F27" s="13">
        <v>5</v>
      </c>
      <c r="G27" s="15">
        <v>163.355918322041</v>
      </c>
      <c r="H27" s="13" t="s">
        <v>16</v>
      </c>
      <c r="I27" s="13" t="s">
        <v>96</v>
      </c>
      <c r="J27" s="19">
        <f t="shared" si="0"/>
        <v>303.842008078996</v>
      </c>
      <c r="K27" s="20">
        <f t="shared" si="1"/>
        <v>9018.03079978461</v>
      </c>
    </row>
    <row r="28" s="1" customFormat="1" ht="26.25" customHeight="1" spans="1:15">
      <c r="A28" s="11">
        <v>26</v>
      </c>
      <c r="B28" s="12" t="s">
        <v>97</v>
      </c>
      <c r="C28" s="13" t="s">
        <v>98</v>
      </c>
      <c r="D28" s="13">
        <v>15897268338</v>
      </c>
      <c r="E28" s="14" t="s">
        <v>49</v>
      </c>
      <c r="F28" s="13">
        <v>8</v>
      </c>
      <c r="G28" s="15">
        <v>149.858925070537</v>
      </c>
      <c r="H28" s="13" t="s">
        <v>16</v>
      </c>
      <c r="I28" s="13" t="s">
        <v>99</v>
      </c>
      <c r="J28" s="19">
        <f t="shared" si="0"/>
        <v>278.737600631199</v>
      </c>
      <c r="K28" s="20">
        <f t="shared" si="1"/>
        <v>8272.93198673398</v>
      </c>
      <c r="L28"/>
      <c r="M28"/>
      <c r="N28"/>
      <c r="O28"/>
    </row>
    <row r="29" ht="26.25" customHeight="1" spans="1:15">
      <c r="A29" s="11">
        <v>27</v>
      </c>
      <c r="B29" s="12" t="s">
        <v>100</v>
      </c>
      <c r="C29" s="13" t="s">
        <v>101</v>
      </c>
      <c r="D29" s="13">
        <v>15897255087</v>
      </c>
      <c r="E29" s="14" t="s">
        <v>42</v>
      </c>
      <c r="F29" s="13">
        <v>1</v>
      </c>
      <c r="G29" s="15">
        <v>106.220946889527</v>
      </c>
      <c r="H29" s="13" t="s">
        <v>16</v>
      </c>
      <c r="I29" s="13" t="s">
        <v>102</v>
      </c>
      <c r="J29" s="19">
        <f t="shared" si="0"/>
        <v>197.57096121452</v>
      </c>
      <c r="K29" s="20">
        <f t="shared" si="1"/>
        <v>5863.90612884696</v>
      </c>
      <c r="L29" s="2"/>
      <c r="M29" s="2"/>
      <c r="N29" s="2"/>
      <c r="O29" s="2"/>
    </row>
    <row r="30" s="2" customFormat="1" ht="26.25" customHeight="1" spans="1:15">
      <c r="A30" s="11">
        <v>28</v>
      </c>
      <c r="B30" s="16" t="s">
        <v>103</v>
      </c>
      <c r="C30" s="14" t="s">
        <v>104</v>
      </c>
      <c r="D30" s="14">
        <v>15997048828</v>
      </c>
      <c r="E30" s="14" t="s">
        <v>105</v>
      </c>
      <c r="F30" s="14">
        <v>7</v>
      </c>
      <c r="G30" s="17">
        <v>323.22</v>
      </c>
      <c r="H30" s="14" t="s">
        <v>16</v>
      </c>
      <c r="I30" s="13" t="s">
        <v>106</v>
      </c>
      <c r="J30" s="19">
        <f t="shared" si="0"/>
        <v>601.1892</v>
      </c>
      <c r="K30" s="20">
        <f t="shared" si="1"/>
        <v>17843.295456</v>
      </c>
      <c r="L30" s="1"/>
      <c r="M30" s="1"/>
      <c r="N30" s="1"/>
      <c r="O30" s="1"/>
    </row>
    <row r="31" s="1" customFormat="1" ht="26.25" customHeight="1" spans="1:11">
      <c r="A31" s="11">
        <v>29</v>
      </c>
      <c r="B31" s="12" t="s">
        <v>107</v>
      </c>
      <c r="C31" s="13" t="s">
        <v>108</v>
      </c>
      <c r="D31" s="13">
        <v>15597687222</v>
      </c>
      <c r="E31" s="13" t="s">
        <v>105</v>
      </c>
      <c r="F31" s="13">
        <v>7</v>
      </c>
      <c r="G31" s="15">
        <v>452.07</v>
      </c>
      <c r="H31" s="13" t="s">
        <v>16</v>
      </c>
      <c r="I31" s="13" t="s">
        <v>109</v>
      </c>
      <c r="J31" s="19">
        <f t="shared" si="0"/>
        <v>840.8502</v>
      </c>
      <c r="K31" s="20">
        <f t="shared" si="1"/>
        <v>24956.433936</v>
      </c>
    </row>
    <row r="32" s="1" customFormat="1" ht="26.25" customHeight="1" spans="1:11">
      <c r="A32" s="11">
        <v>30</v>
      </c>
      <c r="B32" s="12" t="s">
        <v>110</v>
      </c>
      <c r="C32" s="13" t="s">
        <v>111</v>
      </c>
      <c r="D32" s="13">
        <v>13369748488</v>
      </c>
      <c r="E32" s="13" t="s">
        <v>112</v>
      </c>
      <c r="F32" s="13">
        <v>8</v>
      </c>
      <c r="G32" s="15">
        <v>319.25</v>
      </c>
      <c r="H32" s="13" t="s">
        <v>16</v>
      </c>
      <c r="I32" s="14" t="s">
        <v>113</v>
      </c>
      <c r="J32" s="19">
        <f t="shared" si="0"/>
        <v>593.805</v>
      </c>
      <c r="K32" s="20">
        <f t="shared" si="1"/>
        <v>17624.1324</v>
      </c>
    </row>
    <row r="33" s="1" customFormat="1" ht="26.25" customHeight="1" spans="1:11">
      <c r="A33" s="11">
        <v>31</v>
      </c>
      <c r="B33" s="12" t="s">
        <v>114</v>
      </c>
      <c r="C33" s="13" t="s">
        <v>115</v>
      </c>
      <c r="D33" s="13">
        <v>18935696667</v>
      </c>
      <c r="E33" s="13" t="s">
        <v>112</v>
      </c>
      <c r="F33" s="13">
        <v>9</v>
      </c>
      <c r="G33" s="15">
        <v>232.09</v>
      </c>
      <c r="H33" s="13" t="s">
        <v>16</v>
      </c>
      <c r="I33" s="13" t="s">
        <v>116</v>
      </c>
      <c r="J33" s="19">
        <f t="shared" si="0"/>
        <v>431.6874</v>
      </c>
      <c r="K33" s="20">
        <f t="shared" si="1"/>
        <v>12812.482032</v>
      </c>
    </row>
    <row r="34" s="1" customFormat="1" ht="26.25" customHeight="1" spans="1:15">
      <c r="A34" s="11">
        <v>32</v>
      </c>
      <c r="B34" s="12" t="s">
        <v>117</v>
      </c>
      <c r="C34" s="13" t="s">
        <v>118</v>
      </c>
      <c r="D34" s="13">
        <v>18109749555</v>
      </c>
      <c r="E34" s="13" t="s">
        <v>119</v>
      </c>
      <c r="F34" s="13">
        <v>5</v>
      </c>
      <c r="G34" s="15">
        <v>134.414932792534</v>
      </c>
      <c r="H34" s="13" t="s">
        <v>16</v>
      </c>
      <c r="I34" s="13" t="s">
        <v>120</v>
      </c>
      <c r="J34" s="19">
        <f t="shared" si="0"/>
        <v>250.011774994113</v>
      </c>
      <c r="K34" s="20">
        <f t="shared" si="1"/>
        <v>7420.34948182528</v>
      </c>
      <c r="L34"/>
      <c r="M34"/>
      <c r="N34"/>
      <c r="O34"/>
    </row>
    <row r="35" ht="26.25" customHeight="1" spans="1:15">
      <c r="A35" s="11">
        <v>33</v>
      </c>
      <c r="B35" s="12" t="s">
        <v>121</v>
      </c>
      <c r="C35" s="13" t="s">
        <v>122</v>
      </c>
      <c r="D35" s="13">
        <v>13369740088</v>
      </c>
      <c r="E35" s="13" t="s">
        <v>123</v>
      </c>
      <c r="F35" s="13">
        <v>11</v>
      </c>
      <c r="G35" s="15">
        <v>230.839384580308</v>
      </c>
      <c r="H35" s="13" t="s">
        <v>16</v>
      </c>
      <c r="I35" s="13" t="s">
        <v>124</v>
      </c>
      <c r="J35" s="19">
        <f t="shared" si="0"/>
        <v>429.361255319373</v>
      </c>
      <c r="K35" s="20">
        <f t="shared" si="1"/>
        <v>12743.442057879</v>
      </c>
      <c r="L35" s="1"/>
      <c r="M35" s="1"/>
      <c r="N35" s="1"/>
      <c r="O35" s="1"/>
    </row>
    <row r="36" s="1" customFormat="1" ht="26.25" customHeight="1" spans="1:11">
      <c r="A36" s="11">
        <v>34</v>
      </c>
      <c r="B36" s="12" t="s">
        <v>125</v>
      </c>
      <c r="C36" s="13" t="s">
        <v>126</v>
      </c>
      <c r="D36" s="13">
        <v>18697198555</v>
      </c>
      <c r="E36" s="13" t="s">
        <v>119</v>
      </c>
      <c r="F36" s="13">
        <v>10</v>
      </c>
      <c r="G36" s="15">
        <v>377</v>
      </c>
      <c r="H36" s="13" t="s">
        <v>16</v>
      </c>
      <c r="I36" s="13" t="s">
        <v>127</v>
      </c>
      <c r="J36" s="19">
        <f t="shared" si="0"/>
        <v>701.22</v>
      </c>
      <c r="K36" s="20">
        <f t="shared" si="1"/>
        <v>20812.2096</v>
      </c>
    </row>
    <row r="37" s="1" customFormat="1" ht="26.25" customHeight="1" spans="1:11">
      <c r="A37" s="11">
        <v>35</v>
      </c>
      <c r="B37" s="12" t="s">
        <v>128</v>
      </c>
      <c r="C37" s="13" t="s">
        <v>129</v>
      </c>
      <c r="D37" s="13">
        <v>18935640888</v>
      </c>
      <c r="E37" s="13" t="s">
        <v>123</v>
      </c>
      <c r="F37" s="13">
        <v>7</v>
      </c>
      <c r="G37" s="15">
        <v>448.84</v>
      </c>
      <c r="H37" s="13" t="s">
        <v>16</v>
      </c>
      <c r="I37" s="13" t="s">
        <v>130</v>
      </c>
      <c r="J37" s="19">
        <f t="shared" si="0"/>
        <v>834.8424</v>
      </c>
      <c r="K37" s="20">
        <f t="shared" si="1"/>
        <v>24778.122432</v>
      </c>
    </row>
    <row r="38" ht="26.25" customHeight="1" spans="1:11">
      <c r="A38" s="11">
        <v>36</v>
      </c>
      <c r="B38" s="16" t="s">
        <v>131</v>
      </c>
      <c r="C38" s="14" t="s">
        <v>132</v>
      </c>
      <c r="D38" s="14">
        <v>13897788778</v>
      </c>
      <c r="E38" s="14" t="s">
        <v>133</v>
      </c>
      <c r="F38" s="14">
        <v>3</v>
      </c>
      <c r="G38" s="17">
        <v>801</v>
      </c>
      <c r="H38" s="14" t="s">
        <v>16</v>
      </c>
      <c r="I38" s="13" t="s">
        <v>134</v>
      </c>
      <c r="J38" s="19">
        <f t="shared" si="0"/>
        <v>1489.86</v>
      </c>
      <c r="K38" s="20">
        <f t="shared" si="1"/>
        <v>44219.0448</v>
      </c>
    </row>
    <row r="39" ht="26.25" customHeight="1" spans="1:11">
      <c r="A39" s="11">
        <v>37</v>
      </c>
      <c r="B39" s="12" t="s">
        <v>135</v>
      </c>
      <c r="C39" s="13" t="s">
        <v>136</v>
      </c>
      <c r="D39" s="13">
        <v>15597571444</v>
      </c>
      <c r="E39" s="13" t="s">
        <v>137</v>
      </c>
      <c r="F39" s="13">
        <v>10</v>
      </c>
      <c r="G39" s="15">
        <v>361.96781901609</v>
      </c>
      <c r="H39" s="13" t="s">
        <v>16</v>
      </c>
      <c r="I39" s="13" t="s">
        <v>138</v>
      </c>
      <c r="J39" s="19">
        <f t="shared" si="0"/>
        <v>673.260143369927</v>
      </c>
      <c r="K39" s="20">
        <f t="shared" si="1"/>
        <v>19982.3610552194</v>
      </c>
    </row>
    <row r="40" s="3" customFormat="1" ht="26.25" customHeight="1" spans="1:11">
      <c r="A40" s="11">
        <v>38</v>
      </c>
      <c r="B40" s="16" t="s">
        <v>139</v>
      </c>
      <c r="C40" s="14" t="s">
        <v>140</v>
      </c>
      <c r="D40" s="14">
        <v>18197329999</v>
      </c>
      <c r="E40" s="14" t="s">
        <v>105</v>
      </c>
      <c r="F40" s="14">
        <v>9</v>
      </c>
      <c r="G40" s="17">
        <v>782.21</v>
      </c>
      <c r="H40" s="13" t="s">
        <v>16</v>
      </c>
      <c r="I40" s="14" t="s">
        <v>141</v>
      </c>
      <c r="J40" s="19">
        <f t="shared" si="0"/>
        <v>1454.9106</v>
      </c>
      <c r="K40" s="20">
        <f t="shared" si="1"/>
        <v>43181.746608</v>
      </c>
    </row>
    <row r="41" s="3" customFormat="1" ht="26.25" customHeight="1" spans="1:11">
      <c r="A41" s="11">
        <v>39</v>
      </c>
      <c r="B41" s="16" t="s">
        <v>142</v>
      </c>
      <c r="C41" s="14" t="s">
        <v>143</v>
      </c>
      <c r="D41" s="14">
        <v>13389742333</v>
      </c>
      <c r="E41" s="14" t="s">
        <v>119</v>
      </c>
      <c r="F41" s="14">
        <v>17</v>
      </c>
      <c r="G41" s="17">
        <v>422</v>
      </c>
      <c r="H41" s="13" t="s">
        <v>16</v>
      </c>
      <c r="I41" s="13" t="s">
        <v>144</v>
      </c>
      <c r="J41" s="19">
        <f t="shared" si="0"/>
        <v>784.92</v>
      </c>
      <c r="K41" s="20">
        <f t="shared" si="1"/>
        <v>23296.4256</v>
      </c>
    </row>
    <row r="42" s="1" customFormat="1" ht="26.25" customHeight="1" spans="1:11">
      <c r="A42" s="11">
        <v>40</v>
      </c>
      <c r="B42" s="12" t="s">
        <v>145</v>
      </c>
      <c r="C42" s="13" t="s">
        <v>146</v>
      </c>
      <c r="D42" s="13">
        <v>18009757191</v>
      </c>
      <c r="E42" s="13" t="s">
        <v>119</v>
      </c>
      <c r="F42" s="13">
        <v>14</v>
      </c>
      <c r="G42" s="15">
        <v>497.030751484624</v>
      </c>
      <c r="H42" s="13" t="s">
        <v>16</v>
      </c>
      <c r="I42" s="13" t="s">
        <v>147</v>
      </c>
      <c r="J42" s="19">
        <f t="shared" si="0"/>
        <v>924.477197761401</v>
      </c>
      <c r="K42" s="20">
        <f t="shared" si="1"/>
        <v>27438.4832295584</v>
      </c>
    </row>
    <row r="43" ht="26.25" customHeight="1" spans="1:11">
      <c r="A43" s="11">
        <v>41</v>
      </c>
      <c r="B43" s="12" t="s">
        <v>148</v>
      </c>
      <c r="C43" s="13" t="s">
        <v>149</v>
      </c>
      <c r="D43" s="13">
        <v>13309748123</v>
      </c>
      <c r="E43" s="13" t="s">
        <v>150</v>
      </c>
      <c r="F43" s="13">
        <v>5</v>
      </c>
      <c r="G43" s="15">
        <v>232.751883624058</v>
      </c>
      <c r="H43" s="13" t="s">
        <v>16</v>
      </c>
      <c r="I43" s="13" t="s">
        <v>151</v>
      </c>
      <c r="J43" s="19">
        <f t="shared" si="0"/>
        <v>432.918503540748</v>
      </c>
      <c r="K43" s="20">
        <f t="shared" si="1"/>
        <v>12849.0211850894</v>
      </c>
    </row>
    <row r="44" ht="26.25" customHeight="1" spans="1:11">
      <c r="A44" s="11">
        <v>42</v>
      </c>
      <c r="B44" s="16" t="s">
        <v>152</v>
      </c>
      <c r="C44" s="14" t="s">
        <v>153</v>
      </c>
      <c r="D44" s="14">
        <v>15111747016</v>
      </c>
      <c r="E44" s="14" t="s">
        <v>154</v>
      </c>
      <c r="F44" s="14">
        <v>6</v>
      </c>
      <c r="G44" s="17">
        <v>389.801805099097</v>
      </c>
      <c r="H44" s="14" t="s">
        <v>16</v>
      </c>
      <c r="I44" s="13" t="s">
        <v>155</v>
      </c>
      <c r="J44" s="19">
        <f t="shared" si="0"/>
        <v>725.03135748432</v>
      </c>
      <c r="K44" s="20">
        <f t="shared" si="1"/>
        <v>21518.9306901346</v>
      </c>
    </row>
    <row r="45" s="4" customFormat="1" ht="26.25" customHeight="1" spans="1:11">
      <c r="A45" s="11">
        <v>43</v>
      </c>
      <c r="B45" s="16" t="s">
        <v>156</v>
      </c>
      <c r="C45" s="14" t="s">
        <v>157</v>
      </c>
      <c r="D45" s="14">
        <v>13909746971</v>
      </c>
      <c r="E45" s="14" t="s">
        <v>119</v>
      </c>
      <c r="F45" s="14">
        <v>5</v>
      </c>
      <c r="G45" s="17">
        <v>188.0503</v>
      </c>
      <c r="H45" s="14" t="s">
        <v>16</v>
      </c>
      <c r="I45" s="13" t="s">
        <v>158</v>
      </c>
      <c r="J45" s="19">
        <f t="shared" si="0"/>
        <v>349.773558</v>
      </c>
      <c r="K45" s="20">
        <f t="shared" si="1"/>
        <v>10381.27920144</v>
      </c>
    </row>
    <row r="46" ht="26.25" customHeight="1" spans="1:11">
      <c r="A46" s="11">
        <v>44</v>
      </c>
      <c r="B46" s="16" t="s">
        <v>159</v>
      </c>
      <c r="C46" s="14" t="s">
        <v>160</v>
      </c>
      <c r="D46" s="14">
        <v>15897048085</v>
      </c>
      <c r="E46" s="14" t="s">
        <v>119</v>
      </c>
      <c r="F46" s="14">
        <v>2</v>
      </c>
      <c r="G46" s="17">
        <v>52.2239738880131</v>
      </c>
      <c r="H46" s="14" t="s">
        <v>16</v>
      </c>
      <c r="I46" s="14" t="s">
        <v>161</v>
      </c>
      <c r="J46" s="19">
        <f t="shared" si="0"/>
        <v>97.1365914317044</v>
      </c>
      <c r="K46" s="20">
        <f t="shared" si="1"/>
        <v>2883.01403369299</v>
      </c>
    </row>
    <row r="47" s="1" customFormat="1" ht="26.25" customHeight="1" spans="1:11">
      <c r="A47" s="11">
        <v>45</v>
      </c>
      <c r="B47" s="16" t="s">
        <v>162</v>
      </c>
      <c r="C47" s="14" t="s">
        <v>163</v>
      </c>
      <c r="D47" s="14">
        <v>13139140503</v>
      </c>
      <c r="E47" s="14" t="s">
        <v>119</v>
      </c>
      <c r="F47" s="14">
        <v>1</v>
      </c>
      <c r="G47" s="17">
        <v>30.26</v>
      </c>
      <c r="H47" s="14" t="s">
        <v>16</v>
      </c>
      <c r="I47" s="14" t="s">
        <v>164</v>
      </c>
      <c r="J47" s="19">
        <f t="shared" si="0"/>
        <v>56.2836</v>
      </c>
      <c r="K47" s="20">
        <f t="shared" si="1"/>
        <v>1670.497248</v>
      </c>
    </row>
    <row r="48" ht="26.25" customHeight="1" spans="1:11">
      <c r="A48" s="11">
        <v>46</v>
      </c>
      <c r="B48" s="16" t="s">
        <v>165</v>
      </c>
      <c r="C48" s="14" t="s">
        <v>166</v>
      </c>
      <c r="D48" s="14">
        <v>15349781000</v>
      </c>
      <c r="E48" s="14" t="s">
        <v>150</v>
      </c>
      <c r="F48" s="14">
        <v>1</v>
      </c>
      <c r="G48" s="17">
        <v>561.52</v>
      </c>
      <c r="H48" s="14" t="s">
        <v>16</v>
      </c>
      <c r="I48" s="14" t="s">
        <v>167</v>
      </c>
      <c r="J48" s="19">
        <f t="shared" si="0"/>
        <v>1044.4272</v>
      </c>
      <c r="K48" s="20">
        <f t="shared" si="1"/>
        <v>30998.599296</v>
      </c>
    </row>
    <row r="49" ht="26.25" customHeight="1" spans="1:11">
      <c r="A49" s="11">
        <v>47</v>
      </c>
      <c r="B49" s="16" t="s">
        <v>168</v>
      </c>
      <c r="C49" s="14" t="s">
        <v>73</v>
      </c>
      <c r="D49" s="14">
        <v>18095742551</v>
      </c>
      <c r="E49" s="14" t="s">
        <v>105</v>
      </c>
      <c r="F49" s="14">
        <v>1</v>
      </c>
      <c r="G49" s="17">
        <v>97.4</v>
      </c>
      <c r="H49" s="14" t="s">
        <v>16</v>
      </c>
      <c r="I49" s="14" t="s">
        <v>169</v>
      </c>
      <c r="J49" s="19">
        <f t="shared" si="0"/>
        <v>181.164</v>
      </c>
      <c r="K49" s="20">
        <f t="shared" si="1"/>
        <v>5376.94752</v>
      </c>
    </row>
    <row r="50" ht="26.25" customHeight="1" spans="1:11">
      <c r="A50" s="11">
        <v>48</v>
      </c>
      <c r="B50" s="16" t="s">
        <v>170</v>
      </c>
      <c r="C50" s="14" t="s">
        <v>171</v>
      </c>
      <c r="D50" s="14">
        <v>13389746166</v>
      </c>
      <c r="E50" s="14" t="s">
        <v>112</v>
      </c>
      <c r="F50" s="14">
        <v>2</v>
      </c>
      <c r="G50" s="17">
        <v>196</v>
      </c>
      <c r="H50" s="14" t="s">
        <v>16</v>
      </c>
      <c r="I50" s="14" t="s">
        <v>172</v>
      </c>
      <c r="J50" s="19">
        <f t="shared" si="0"/>
        <v>364.56</v>
      </c>
      <c r="K50" s="20">
        <f t="shared" si="1"/>
        <v>10820.1408</v>
      </c>
    </row>
    <row r="51" ht="26.25" customHeight="1" spans="1:11">
      <c r="A51" s="11">
        <v>49</v>
      </c>
      <c r="B51" s="16" t="s">
        <v>173</v>
      </c>
      <c r="C51" s="14" t="s">
        <v>174</v>
      </c>
      <c r="D51" s="14">
        <v>13369744506</v>
      </c>
      <c r="E51" s="14" t="s">
        <v>175</v>
      </c>
      <c r="F51" s="14">
        <v>9</v>
      </c>
      <c r="G51" s="17">
        <v>3025.39</v>
      </c>
      <c r="H51" s="14" t="s">
        <v>16</v>
      </c>
      <c r="I51" s="14" t="s">
        <v>176</v>
      </c>
      <c r="J51" s="19">
        <f t="shared" si="0"/>
        <v>5627.2254</v>
      </c>
      <c r="K51" s="20">
        <f t="shared" si="1"/>
        <v>167016.049872</v>
      </c>
    </row>
    <row r="52" ht="26.25" customHeight="1" spans="1:11">
      <c r="A52" s="11">
        <v>50</v>
      </c>
      <c r="B52" s="16" t="s">
        <v>177</v>
      </c>
      <c r="C52" s="14" t="s">
        <v>178</v>
      </c>
      <c r="D52" s="14">
        <v>15809740111</v>
      </c>
      <c r="E52" s="14" t="s">
        <v>179</v>
      </c>
      <c r="F52" s="14">
        <v>8</v>
      </c>
      <c r="G52" s="17">
        <v>1562.83271858364</v>
      </c>
      <c r="H52" s="14" t="s">
        <v>16</v>
      </c>
      <c r="I52" s="14" t="s">
        <v>180</v>
      </c>
      <c r="J52" s="19">
        <f t="shared" si="0"/>
        <v>2906.86885656557</v>
      </c>
      <c r="K52" s="20">
        <f t="shared" si="1"/>
        <v>86275.8676628661</v>
      </c>
    </row>
    <row r="53" ht="26.25" customHeight="1" spans="1:11">
      <c r="A53" s="11">
        <v>51</v>
      </c>
      <c r="B53" s="16" t="s">
        <v>181</v>
      </c>
      <c r="C53" s="14" t="s">
        <v>182</v>
      </c>
      <c r="D53" s="14">
        <v>18095747789</v>
      </c>
      <c r="E53" s="14" t="s">
        <v>183</v>
      </c>
      <c r="F53" s="14">
        <v>5</v>
      </c>
      <c r="G53" s="17">
        <v>599.04870047565</v>
      </c>
      <c r="H53" s="14" t="s">
        <v>16</v>
      </c>
      <c r="I53" s="14" t="s">
        <v>184</v>
      </c>
      <c r="J53" s="19">
        <f t="shared" si="0"/>
        <v>1114.23058288471</v>
      </c>
      <c r="K53" s="20">
        <f t="shared" si="1"/>
        <v>33070.3637000182</v>
      </c>
    </row>
    <row r="54" ht="26.25" customHeight="1" spans="1:11">
      <c r="A54" s="11">
        <v>52</v>
      </c>
      <c r="B54" s="16" t="s">
        <v>185</v>
      </c>
      <c r="C54" s="14" t="s">
        <v>186</v>
      </c>
      <c r="D54" s="14">
        <v>18297056177</v>
      </c>
      <c r="E54" s="14" t="s">
        <v>187</v>
      </c>
      <c r="F54" s="14">
        <v>17</v>
      </c>
      <c r="G54" s="17">
        <v>6558.08522095739</v>
      </c>
      <c r="H54" s="14" t="s">
        <v>16</v>
      </c>
      <c r="I54" s="14" t="s">
        <v>188</v>
      </c>
      <c r="J54" s="19">
        <f t="shared" si="0"/>
        <v>12198.0385109807</v>
      </c>
      <c r="K54" s="20">
        <f t="shared" si="1"/>
        <v>362037.783005909</v>
      </c>
    </row>
    <row r="55" ht="26.25" customHeight="1" spans="1:11">
      <c r="A55" s="11">
        <v>53</v>
      </c>
      <c r="B55" s="16" t="s">
        <v>189</v>
      </c>
      <c r="C55" s="14" t="s">
        <v>190</v>
      </c>
      <c r="D55" s="14">
        <v>18935696055</v>
      </c>
      <c r="E55" s="14" t="s">
        <v>191</v>
      </c>
      <c r="F55" s="14">
        <v>4</v>
      </c>
      <c r="G55" s="17">
        <v>664.183167908416</v>
      </c>
      <c r="H55" s="14" t="s">
        <v>16</v>
      </c>
      <c r="I55" s="14" t="s">
        <v>192</v>
      </c>
      <c r="J55" s="19">
        <f t="shared" si="0"/>
        <v>1235.38069230965</v>
      </c>
      <c r="K55" s="20">
        <f t="shared" si="1"/>
        <v>36666.0989477505</v>
      </c>
    </row>
    <row r="56" ht="26.25" customHeight="1" spans="1:11">
      <c r="A56" s="11">
        <v>54</v>
      </c>
      <c r="B56" s="16" t="s">
        <v>193</v>
      </c>
      <c r="C56" s="14" t="s">
        <v>194</v>
      </c>
      <c r="D56" s="14">
        <v>15719741111</v>
      </c>
      <c r="E56" s="14" t="s">
        <v>195</v>
      </c>
      <c r="F56" s="14">
        <v>3</v>
      </c>
      <c r="G56" s="17">
        <v>4974.54801272599</v>
      </c>
      <c r="H56" s="14" t="s">
        <v>16</v>
      </c>
      <c r="I56" s="14" t="s">
        <v>196</v>
      </c>
      <c r="J56" s="19">
        <f t="shared" si="0"/>
        <v>9252.65930367034</v>
      </c>
      <c r="K56" s="20">
        <f t="shared" si="1"/>
        <v>274618.928132936</v>
      </c>
    </row>
    <row r="57" ht="26.25" customHeight="1" spans="1:11">
      <c r="A57" s="11">
        <v>55</v>
      </c>
      <c r="B57" s="16" t="s">
        <v>197</v>
      </c>
      <c r="C57" s="14" t="s">
        <v>198</v>
      </c>
      <c r="D57" s="14">
        <v>18193579218</v>
      </c>
      <c r="E57" s="14" t="s">
        <v>199</v>
      </c>
      <c r="F57" s="14">
        <v>8</v>
      </c>
      <c r="G57" s="17">
        <v>964.837017581491</v>
      </c>
      <c r="H57" s="14" t="s">
        <v>16</v>
      </c>
      <c r="I57" s="29" t="s">
        <v>200</v>
      </c>
      <c r="J57" s="19">
        <f t="shared" si="0"/>
        <v>1794.59685270157</v>
      </c>
      <c r="K57" s="20">
        <f t="shared" si="1"/>
        <v>53263.6345881827</v>
      </c>
    </row>
    <row r="58" ht="26.25" customHeight="1" spans="1:11">
      <c r="A58" s="11">
        <v>56</v>
      </c>
      <c r="B58" s="16" t="s">
        <v>201</v>
      </c>
      <c r="C58" s="14" t="s">
        <v>202</v>
      </c>
      <c r="D58" s="14">
        <v>13997448458</v>
      </c>
      <c r="E58" s="14" t="s">
        <v>203</v>
      </c>
      <c r="F58" s="14">
        <v>2</v>
      </c>
      <c r="G58" s="17">
        <v>112.63</v>
      </c>
      <c r="H58" s="14" t="s">
        <v>16</v>
      </c>
      <c r="I58" s="14" t="s">
        <v>204</v>
      </c>
      <c r="J58" s="19">
        <f t="shared" si="0"/>
        <v>209.4918</v>
      </c>
      <c r="K58" s="20">
        <f t="shared" si="1"/>
        <v>6217.716624</v>
      </c>
    </row>
    <row r="59" ht="26.25" customHeight="1" spans="1:11">
      <c r="A59" s="11">
        <v>57</v>
      </c>
      <c r="B59" s="16" t="s">
        <v>205</v>
      </c>
      <c r="C59" s="14" t="s">
        <v>206</v>
      </c>
      <c r="D59" s="14">
        <v>13369748887</v>
      </c>
      <c r="E59" s="14" t="s">
        <v>207</v>
      </c>
      <c r="F59" s="14">
        <v>1</v>
      </c>
      <c r="G59" s="17">
        <v>217.786409249295</v>
      </c>
      <c r="H59" s="14" t="s">
        <v>16</v>
      </c>
      <c r="I59" s="14" t="s">
        <v>208</v>
      </c>
      <c r="J59" s="19">
        <f t="shared" si="0"/>
        <v>405.082721203689</v>
      </c>
      <c r="K59" s="20">
        <f t="shared" si="1"/>
        <v>12022.8551653255</v>
      </c>
    </row>
    <row r="60" ht="26.25" customHeight="1" spans="1:11">
      <c r="A60" s="11">
        <v>58</v>
      </c>
      <c r="B60" s="16" t="s">
        <v>209</v>
      </c>
      <c r="C60" s="14" t="s">
        <v>210</v>
      </c>
      <c r="D60" s="14">
        <v>15111767272</v>
      </c>
      <c r="E60" s="14" t="s">
        <v>191</v>
      </c>
      <c r="F60" s="14">
        <v>1</v>
      </c>
      <c r="G60" s="17">
        <v>147.633985505507</v>
      </c>
      <c r="H60" s="14" t="s">
        <v>16</v>
      </c>
      <c r="I60" s="14" t="s">
        <v>211</v>
      </c>
      <c r="J60" s="19">
        <f t="shared" si="0"/>
        <v>274.599213040243</v>
      </c>
      <c r="K60" s="20">
        <f t="shared" si="1"/>
        <v>8150.10464303441</v>
      </c>
    </row>
    <row r="61" ht="26.25" customHeight="1" spans="1:11">
      <c r="A61" s="11">
        <v>59</v>
      </c>
      <c r="B61" s="16" t="s">
        <v>212</v>
      </c>
      <c r="C61" s="14" t="s">
        <v>213</v>
      </c>
      <c r="D61" s="14">
        <v>17697658881</v>
      </c>
      <c r="E61" s="14" t="s">
        <v>207</v>
      </c>
      <c r="F61" s="14">
        <v>2</v>
      </c>
      <c r="G61" s="17">
        <v>171.856414071793</v>
      </c>
      <c r="H61" s="14" t="s">
        <v>16</v>
      </c>
      <c r="I61" s="14" t="s">
        <v>214</v>
      </c>
      <c r="J61" s="19">
        <f t="shared" si="0"/>
        <v>319.652930173535</v>
      </c>
      <c r="K61" s="20">
        <f t="shared" si="1"/>
        <v>9487.29896755052</v>
      </c>
    </row>
    <row r="62" ht="26.25" customHeight="1" spans="1:11">
      <c r="A62" s="11">
        <v>60</v>
      </c>
      <c r="B62" s="16" t="s">
        <v>215</v>
      </c>
      <c r="C62" s="14" t="s">
        <v>216</v>
      </c>
      <c r="D62" s="14">
        <v>18197386638</v>
      </c>
      <c r="E62" s="14" t="s">
        <v>207</v>
      </c>
      <c r="F62" s="14">
        <v>4</v>
      </c>
      <c r="G62" s="17">
        <v>749.8</v>
      </c>
      <c r="H62" s="14" t="s">
        <v>16</v>
      </c>
      <c r="I62" s="14" t="s">
        <v>217</v>
      </c>
      <c r="J62" s="19">
        <f t="shared" si="0"/>
        <v>1394.628</v>
      </c>
      <c r="K62" s="20">
        <f t="shared" si="1"/>
        <v>41392.55904</v>
      </c>
    </row>
    <row r="63" ht="26.25" customHeight="1" spans="1:11">
      <c r="A63" s="11">
        <v>61</v>
      </c>
      <c r="B63" s="16" t="s">
        <v>218</v>
      </c>
      <c r="C63" s="14" t="s">
        <v>219</v>
      </c>
      <c r="D63" s="14">
        <v>15897268444</v>
      </c>
      <c r="E63" s="14" t="s">
        <v>207</v>
      </c>
      <c r="F63" s="14">
        <v>11</v>
      </c>
      <c r="G63" s="17">
        <v>3712.51164374418</v>
      </c>
      <c r="H63" s="14" t="s">
        <v>16</v>
      </c>
      <c r="I63" s="14" t="s">
        <v>220</v>
      </c>
      <c r="J63" s="19">
        <f t="shared" si="0"/>
        <v>6905.27165736418</v>
      </c>
      <c r="K63" s="20">
        <f t="shared" si="1"/>
        <v>204948.462790569</v>
      </c>
    </row>
    <row r="64" ht="26.25" customHeight="1" spans="1:11">
      <c r="A64" s="11">
        <v>62</v>
      </c>
      <c r="B64" s="16" t="s">
        <v>221</v>
      </c>
      <c r="C64" s="14" t="s">
        <v>222</v>
      </c>
      <c r="D64" s="14">
        <v>13369748678</v>
      </c>
      <c r="E64" s="14" t="s">
        <v>223</v>
      </c>
      <c r="F64" s="14">
        <v>1</v>
      </c>
      <c r="G64" s="17">
        <v>314.10905990547</v>
      </c>
      <c r="H64" s="14" t="s">
        <v>16</v>
      </c>
      <c r="I64" s="14" t="s">
        <v>224</v>
      </c>
      <c r="J64" s="19">
        <f t="shared" si="0"/>
        <v>584.242851424174</v>
      </c>
      <c r="K64" s="20">
        <f t="shared" si="1"/>
        <v>17340.3278302695</v>
      </c>
    </row>
    <row r="65" ht="26.25" customHeight="1" spans="1:11">
      <c r="A65" s="11">
        <v>63</v>
      </c>
      <c r="B65" s="12" t="s">
        <v>225</v>
      </c>
      <c r="C65" s="13" t="s">
        <v>226</v>
      </c>
      <c r="D65" s="13">
        <v>13909748163</v>
      </c>
      <c r="E65" s="13" t="s">
        <v>227</v>
      </c>
      <c r="F65" s="13">
        <v>1</v>
      </c>
      <c r="G65" s="15">
        <v>2381.1108094446</v>
      </c>
      <c r="H65" s="13" t="s">
        <v>16</v>
      </c>
      <c r="I65" s="14" t="s">
        <v>228</v>
      </c>
      <c r="J65" s="19">
        <f t="shared" si="0"/>
        <v>4428.86610556696</v>
      </c>
      <c r="K65" s="20">
        <f t="shared" si="1"/>
        <v>131448.746013227</v>
      </c>
    </row>
    <row r="66" ht="26.25" customHeight="1" spans="1:11">
      <c r="A66" s="11">
        <v>64</v>
      </c>
      <c r="B66" s="12" t="s">
        <v>229</v>
      </c>
      <c r="C66" s="13" t="s">
        <v>230</v>
      </c>
      <c r="D66" s="13">
        <v>15209748843</v>
      </c>
      <c r="E66" s="13" t="s">
        <v>231</v>
      </c>
      <c r="F66" s="13">
        <v>4</v>
      </c>
      <c r="G66" s="15">
        <v>322.417338791331</v>
      </c>
      <c r="H66" s="13" t="s">
        <v>16</v>
      </c>
      <c r="I66" s="14" t="s">
        <v>232</v>
      </c>
      <c r="J66" s="19">
        <f t="shared" si="0"/>
        <v>599.696250151876</v>
      </c>
      <c r="K66" s="20">
        <f t="shared" si="1"/>
        <v>17798.9847045077</v>
      </c>
    </row>
    <row r="67" ht="26.25" customHeight="1" spans="1:11">
      <c r="A67" s="11">
        <v>65</v>
      </c>
      <c r="B67" s="12" t="s">
        <v>233</v>
      </c>
      <c r="C67" s="13" t="s">
        <v>234</v>
      </c>
      <c r="D67" s="13">
        <v>18297045556</v>
      </c>
      <c r="E67" s="13" t="s">
        <v>235</v>
      </c>
      <c r="F67" s="13">
        <v>2</v>
      </c>
      <c r="G67" s="15">
        <v>110.095444952278</v>
      </c>
      <c r="H67" s="13" t="s">
        <v>16</v>
      </c>
      <c r="I67" s="13" t="s">
        <v>236</v>
      </c>
      <c r="J67" s="19">
        <f t="shared" si="0"/>
        <v>204.777527611237</v>
      </c>
      <c r="K67" s="20">
        <f t="shared" si="1"/>
        <v>6077.79701950152</v>
      </c>
    </row>
    <row r="68" ht="26.25" customHeight="1" spans="1:11">
      <c r="A68" s="11">
        <v>66</v>
      </c>
      <c r="B68" s="12" t="s">
        <v>237</v>
      </c>
      <c r="C68" s="13" t="s">
        <v>238</v>
      </c>
      <c r="D68" s="13">
        <v>18097040006</v>
      </c>
      <c r="E68" s="13" t="s">
        <v>239</v>
      </c>
      <c r="F68" s="13">
        <v>1</v>
      </c>
      <c r="G68" s="15">
        <v>325.35</v>
      </c>
      <c r="H68" s="13" t="s">
        <v>16</v>
      </c>
      <c r="I68" s="13" t="s">
        <v>240</v>
      </c>
      <c r="J68" s="19">
        <f t="shared" ref="J68:J71" si="2">G68*3*0.62</f>
        <v>605.151</v>
      </c>
      <c r="K68" s="20">
        <f t="shared" ref="K68:K81" si="3">J68*29.68</f>
        <v>17960.88168</v>
      </c>
    </row>
    <row r="69" ht="26.25" customHeight="1" spans="1:11">
      <c r="A69" s="11">
        <v>67</v>
      </c>
      <c r="B69" s="12" t="s">
        <v>241</v>
      </c>
      <c r="C69" s="13" t="s">
        <v>242</v>
      </c>
      <c r="D69" s="13">
        <v>17697163000</v>
      </c>
      <c r="E69" s="13" t="s">
        <v>235</v>
      </c>
      <c r="F69" s="13">
        <v>3</v>
      </c>
      <c r="G69" s="15">
        <v>326.533336733332</v>
      </c>
      <c r="H69" s="13" t="s">
        <v>16</v>
      </c>
      <c r="I69" s="13" t="s">
        <v>243</v>
      </c>
      <c r="J69" s="19">
        <f t="shared" si="2"/>
        <v>607.352006323998</v>
      </c>
      <c r="K69" s="20">
        <f t="shared" si="3"/>
        <v>18026.2075476962</v>
      </c>
    </row>
    <row r="70" ht="26.25" customHeight="1" spans="1:11">
      <c r="A70" s="11">
        <v>68</v>
      </c>
      <c r="B70" s="12" t="s">
        <v>244</v>
      </c>
      <c r="C70" s="13" t="s">
        <v>245</v>
      </c>
      <c r="D70" s="13">
        <v>18009748777</v>
      </c>
      <c r="E70" s="13" t="s">
        <v>246</v>
      </c>
      <c r="F70" s="13">
        <v>2</v>
      </c>
      <c r="G70" s="15">
        <v>211.92</v>
      </c>
      <c r="H70" s="13" t="s">
        <v>16</v>
      </c>
      <c r="I70" s="13" t="s">
        <v>247</v>
      </c>
      <c r="J70" s="19">
        <f t="shared" si="2"/>
        <v>394.1712</v>
      </c>
      <c r="K70" s="20">
        <f t="shared" si="3"/>
        <v>11699.001216</v>
      </c>
    </row>
    <row r="71" ht="26.25" customHeight="1" spans="1:11">
      <c r="A71" s="11">
        <v>69</v>
      </c>
      <c r="B71" s="12" t="s">
        <v>248</v>
      </c>
      <c r="C71" s="13" t="s">
        <v>249</v>
      </c>
      <c r="D71" s="13">
        <v>13639746699</v>
      </c>
      <c r="E71" s="13" t="s">
        <v>250</v>
      </c>
      <c r="F71" s="13">
        <v>7</v>
      </c>
      <c r="G71" s="15">
        <v>197.79</v>
      </c>
      <c r="H71" s="13" t="s">
        <v>16</v>
      </c>
      <c r="I71" s="13" t="s">
        <v>251</v>
      </c>
      <c r="J71" s="19">
        <f t="shared" si="2"/>
        <v>367.8894</v>
      </c>
      <c r="K71" s="20">
        <f t="shared" si="3"/>
        <v>10918.957392</v>
      </c>
    </row>
    <row r="72" s="1" customFormat="1" ht="26.25" customHeight="1" spans="1:11">
      <c r="A72" s="11">
        <v>70</v>
      </c>
      <c r="B72" s="12" t="s">
        <v>252</v>
      </c>
      <c r="C72" s="13" t="s">
        <v>253</v>
      </c>
      <c r="D72" s="13">
        <v>13897340250</v>
      </c>
      <c r="E72" s="13" t="s">
        <v>254</v>
      </c>
      <c r="F72" s="13">
        <v>12</v>
      </c>
      <c r="G72" s="15">
        <v>69.13</v>
      </c>
      <c r="H72" s="13" t="s">
        <v>255</v>
      </c>
      <c r="I72" s="13" t="s">
        <v>256</v>
      </c>
      <c r="J72" s="19">
        <f>G72*5</f>
        <v>345.65</v>
      </c>
      <c r="K72" s="20">
        <f t="shared" si="3"/>
        <v>10258.892</v>
      </c>
    </row>
    <row r="73" s="1" customFormat="1" ht="26.25" customHeight="1" spans="1:11">
      <c r="A73" s="11">
        <v>71</v>
      </c>
      <c r="B73" s="12" t="s">
        <v>257</v>
      </c>
      <c r="C73" s="13" t="s">
        <v>258</v>
      </c>
      <c r="D73" s="13">
        <v>18946880333</v>
      </c>
      <c r="E73" s="13" t="s">
        <v>259</v>
      </c>
      <c r="F73" s="13">
        <v>2</v>
      </c>
      <c r="G73" s="15">
        <v>638</v>
      </c>
      <c r="H73" s="13" t="s">
        <v>16</v>
      </c>
      <c r="I73" s="13" t="s">
        <v>260</v>
      </c>
      <c r="J73" s="19">
        <f>G73*3*0.62</f>
        <v>1186.68</v>
      </c>
      <c r="K73" s="20">
        <f t="shared" si="3"/>
        <v>35220.6624</v>
      </c>
    </row>
    <row r="74" ht="26.25" customHeight="1" spans="1:11">
      <c r="A74" s="11"/>
      <c r="B74" s="12"/>
      <c r="C74" s="13"/>
      <c r="D74" s="13"/>
      <c r="E74" s="13"/>
      <c r="F74" s="13">
        <v>23</v>
      </c>
      <c r="G74" s="15">
        <v>297.81</v>
      </c>
      <c r="H74" s="13" t="s">
        <v>255</v>
      </c>
      <c r="I74" s="13"/>
      <c r="J74" s="19">
        <f>G74*5</f>
        <v>1489.05</v>
      </c>
      <c r="K74" s="20">
        <f t="shared" si="3"/>
        <v>44195.004</v>
      </c>
    </row>
    <row r="75" s="1" customFormat="1" ht="26.25" customHeight="1" spans="1:11">
      <c r="A75" s="11">
        <v>72</v>
      </c>
      <c r="B75" s="12" t="s">
        <v>261</v>
      </c>
      <c r="C75" s="13" t="s">
        <v>262</v>
      </c>
      <c r="D75" s="13">
        <v>17697781777</v>
      </c>
      <c r="E75" s="13" t="s">
        <v>263</v>
      </c>
      <c r="F75" s="13">
        <v>1</v>
      </c>
      <c r="G75" s="15">
        <v>206.75</v>
      </c>
      <c r="H75" s="13" t="s">
        <v>16</v>
      </c>
      <c r="I75" s="13" t="s">
        <v>264</v>
      </c>
      <c r="J75" s="19">
        <f>G75*3*0.62</f>
        <v>384.555</v>
      </c>
      <c r="K75" s="20">
        <f t="shared" si="3"/>
        <v>11413.5924</v>
      </c>
    </row>
    <row r="76" ht="26.25" customHeight="1" spans="1:11">
      <c r="A76" s="11">
        <v>73</v>
      </c>
      <c r="B76" s="12" t="s">
        <v>265</v>
      </c>
      <c r="C76" s="13" t="s">
        <v>266</v>
      </c>
      <c r="D76" s="13">
        <v>18297048845</v>
      </c>
      <c r="E76" s="13" t="s">
        <v>267</v>
      </c>
      <c r="F76" s="13">
        <v>10</v>
      </c>
      <c r="G76" s="15">
        <v>25.59</v>
      </c>
      <c r="H76" s="13" t="s">
        <v>255</v>
      </c>
      <c r="I76" s="13" t="s">
        <v>268</v>
      </c>
      <c r="J76" s="19">
        <f>G76*5</f>
        <v>127.95</v>
      </c>
      <c r="K76" s="20">
        <f t="shared" si="3"/>
        <v>3797.556</v>
      </c>
    </row>
    <row r="77" ht="26.25" customHeight="1" spans="1:11">
      <c r="A77" s="11">
        <v>74</v>
      </c>
      <c r="B77" s="16" t="s">
        <v>269</v>
      </c>
      <c r="C77" s="14" t="s">
        <v>270</v>
      </c>
      <c r="D77" s="14">
        <v>18997088536</v>
      </c>
      <c r="E77" s="14" t="s">
        <v>271</v>
      </c>
      <c r="F77" s="14">
        <v>26</v>
      </c>
      <c r="G77" s="17">
        <v>2051.11</v>
      </c>
      <c r="H77" s="14" t="s">
        <v>255</v>
      </c>
      <c r="I77" s="13" t="s">
        <v>272</v>
      </c>
      <c r="J77" s="19">
        <f t="shared" ref="J77:J80" si="4">G77*5</f>
        <v>10255.55</v>
      </c>
      <c r="K77" s="20">
        <f t="shared" si="3"/>
        <v>304384.724</v>
      </c>
    </row>
    <row r="78" ht="26.25" customHeight="1" spans="1:11">
      <c r="A78" s="11">
        <v>75</v>
      </c>
      <c r="B78" s="16" t="s">
        <v>273</v>
      </c>
      <c r="C78" s="14" t="s">
        <v>274</v>
      </c>
      <c r="D78" s="14">
        <v>13997340002</v>
      </c>
      <c r="E78" s="14" t="s">
        <v>275</v>
      </c>
      <c r="F78" s="14">
        <v>6</v>
      </c>
      <c r="G78" s="17">
        <v>139.5</v>
      </c>
      <c r="H78" s="14" t="s">
        <v>255</v>
      </c>
      <c r="I78" s="28" t="s">
        <v>276</v>
      </c>
      <c r="J78" s="19">
        <f t="shared" si="4"/>
        <v>697.5</v>
      </c>
      <c r="K78" s="20">
        <f t="shared" si="3"/>
        <v>20701.8</v>
      </c>
    </row>
    <row r="79" ht="26.25" customHeight="1" spans="1:11">
      <c r="A79" s="11">
        <v>76</v>
      </c>
      <c r="B79" s="12" t="s">
        <v>277</v>
      </c>
      <c r="C79" s="13" t="s">
        <v>278</v>
      </c>
      <c r="D79" s="13">
        <v>13897140804</v>
      </c>
      <c r="E79" s="13" t="s">
        <v>279</v>
      </c>
      <c r="F79" s="13">
        <v>10</v>
      </c>
      <c r="G79" s="15">
        <v>16.28</v>
      </c>
      <c r="H79" s="13" t="s">
        <v>255</v>
      </c>
      <c r="I79" s="13" t="s">
        <v>280</v>
      </c>
      <c r="J79" s="19">
        <f t="shared" si="4"/>
        <v>81.4</v>
      </c>
      <c r="K79" s="20">
        <f t="shared" si="3"/>
        <v>2415.952</v>
      </c>
    </row>
    <row r="80" ht="26.25" customHeight="1" spans="1:11">
      <c r="A80" s="11">
        <v>77</v>
      </c>
      <c r="B80" s="12" t="s">
        <v>281</v>
      </c>
      <c r="C80" s="13" t="s">
        <v>282</v>
      </c>
      <c r="D80" s="13">
        <v>15597588511</v>
      </c>
      <c r="E80" s="13" t="s">
        <v>283</v>
      </c>
      <c r="F80" s="13">
        <v>5</v>
      </c>
      <c r="G80" s="15">
        <v>53.58</v>
      </c>
      <c r="H80" s="13" t="s">
        <v>255</v>
      </c>
      <c r="I80" s="13" t="s">
        <v>284</v>
      </c>
      <c r="J80" s="19">
        <f t="shared" si="4"/>
        <v>267.9</v>
      </c>
      <c r="K80" s="20">
        <f t="shared" si="3"/>
        <v>7951.272</v>
      </c>
    </row>
    <row r="81" ht="26.25" customHeight="1" spans="1:11">
      <c r="A81" s="22" t="s">
        <v>285</v>
      </c>
      <c r="B81" s="22"/>
      <c r="C81" s="23"/>
      <c r="D81" s="23"/>
      <c r="E81" s="23"/>
      <c r="F81" s="24">
        <f>SUM(F3:F80)</f>
        <v>483</v>
      </c>
      <c r="G81" s="25">
        <f>SUM(G3:G80)</f>
        <v>49861.2686503308</v>
      </c>
      <c r="H81" s="26"/>
      <c r="I81" s="13"/>
      <c r="J81" s="19">
        <f>SUM(J3:J80)</f>
        <v>101072.379689615</v>
      </c>
      <c r="K81" s="20">
        <f t="shared" si="3"/>
        <v>2999828.22918778</v>
      </c>
    </row>
    <row r="82" spans="2:2">
      <c r="B82" s="27"/>
    </row>
    <row r="83" spans="2:2">
      <c r="B83" s="27"/>
    </row>
    <row r="84" spans="2:2">
      <c r="B84" s="27"/>
    </row>
    <row r="85" spans="2:2">
      <c r="B85" s="27"/>
    </row>
    <row r="86" spans="2:2">
      <c r="B86" s="27"/>
    </row>
    <row r="87" spans="2:2">
      <c r="B87" s="27"/>
    </row>
    <row r="88" spans="2:2">
      <c r="B88" s="27"/>
    </row>
    <row r="89" spans="2:2">
      <c r="B89" s="27"/>
    </row>
    <row r="90" spans="2:2">
      <c r="B90" s="27"/>
    </row>
    <row r="91" spans="2:2">
      <c r="B91" s="27"/>
    </row>
    <row r="92" spans="2:2">
      <c r="B92" s="27"/>
    </row>
    <row r="93" spans="2:2">
      <c r="B93" s="27"/>
    </row>
    <row r="94" spans="2:2">
      <c r="B94" s="27"/>
    </row>
    <row r="95" spans="2:2">
      <c r="B95" s="27"/>
    </row>
    <row r="96" spans="2:2">
      <c r="B96" s="27"/>
    </row>
    <row r="97" spans="2:2">
      <c r="B97" s="27"/>
    </row>
    <row r="98" spans="2:2">
      <c r="B98" s="27"/>
    </row>
    <row r="99" spans="2:2">
      <c r="B99" s="27"/>
    </row>
  </sheetData>
  <mergeCells count="7">
    <mergeCell ref="A1:I1"/>
    <mergeCell ref="A81:B81"/>
    <mergeCell ref="A73:A74"/>
    <mergeCell ref="B73:B74"/>
    <mergeCell ref="C73:C74"/>
    <mergeCell ref="D73:D74"/>
    <mergeCell ref="E73:E74"/>
  </mergeCells>
  <pageMargins left="0.699912516150888" right="0.699912516150888" top="0.74990626395218" bottom="0.74990626395218" header="0.299962510274151" footer="0.299962510274151"/>
  <pageSetup paperSize="9" orientation="landscape"/>
  <headerFooter/>
  <ignoredErrors>
    <ignoredError sqref="J72:J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2020-09-16T00:47:00Z</dcterms:created>
  <cp:lastPrinted>2021-01-05T00:47:00Z</cp:lastPrinted>
  <dcterms:modified xsi:type="dcterms:W3CDTF">2021-01-12T07:29:20Z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