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附表1  汇总表" sheetId="4" r:id="rId1"/>
    <sheet name="附表2  明细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<sst xmlns="http://schemas.openxmlformats.org/spreadsheetml/2006/main" count="2368" uniqueCount="1180">
  <si>
    <t>附表1</t>
  </si>
  <si>
    <t>共和县2026年村级动物防疫员报酬（省级）拟发汇总表</t>
  </si>
  <si>
    <r>
      <rPr>
        <sz val="12"/>
        <rFont val="黑体"/>
        <charset val="134"/>
      </rPr>
      <t>发放单位：</t>
    </r>
    <r>
      <rPr>
        <sz val="12"/>
        <rFont val="仿宋_GB2312"/>
        <charset val="134"/>
      </rPr>
      <t>青海省共和县畜牧兽医站</t>
    </r>
  </si>
  <si>
    <r>
      <rPr>
        <sz val="12"/>
        <rFont val="黑体"/>
        <charset val="134"/>
      </rPr>
      <t xml:space="preserve"> 单位：</t>
    </r>
    <r>
      <rPr>
        <sz val="12"/>
        <rFont val="仿宋_GB2312"/>
        <charset val="134"/>
      </rPr>
      <t>人、头、只、匹、元</t>
    </r>
  </si>
  <si>
    <t>序号</t>
  </si>
  <si>
    <t>乡 镇</t>
  </si>
  <si>
    <t>人数</t>
  </si>
  <si>
    <t>2024年11月份畜禽存栏量</t>
  </si>
  <si>
    <t>补助金额</t>
  </si>
  <si>
    <t>牛</t>
  </si>
  <si>
    <t>羊</t>
  </si>
  <si>
    <t>猪</t>
  </si>
  <si>
    <t>禽</t>
  </si>
  <si>
    <t>马属</t>
  </si>
  <si>
    <t>合 计</t>
  </si>
  <si>
    <t>折合羊单位</t>
  </si>
  <si>
    <t>基本补助</t>
  </si>
  <si>
    <t>量化补助</t>
  </si>
  <si>
    <t>补助合计</t>
  </si>
  <si>
    <t>恰卜恰</t>
  </si>
  <si>
    <t>倒淌河</t>
  </si>
  <si>
    <t>江西沟</t>
  </si>
  <si>
    <t>黑马河</t>
  </si>
  <si>
    <t>石乃亥</t>
  </si>
  <si>
    <t>切  吉</t>
  </si>
  <si>
    <t>塘格木</t>
  </si>
  <si>
    <t>铁  盖</t>
  </si>
  <si>
    <t>沙珠玉</t>
  </si>
  <si>
    <t>廿  地</t>
  </si>
  <si>
    <t>龙羊峡</t>
  </si>
  <si>
    <t>合   计</t>
  </si>
  <si>
    <r>
      <rPr>
        <sz val="12"/>
        <color theme="1"/>
        <rFont val="黑体"/>
        <charset val="134"/>
      </rPr>
      <t>羊单位折算标准：</t>
    </r>
    <r>
      <rPr>
        <b/>
        <sz val="12"/>
        <color theme="1"/>
        <rFont val="仿宋_GB2312"/>
        <charset val="134"/>
      </rPr>
      <t>1头牛=4只羊、1头猪=3只羊、20只禽=1只羊、1匹马=5只羊。</t>
    </r>
  </si>
  <si>
    <t>附表2</t>
  </si>
  <si>
    <t>共和县2026年村级动物防疫员报酬（省级）拟发明细表</t>
  </si>
  <si>
    <r>
      <rPr>
        <sz val="12"/>
        <rFont val="黑体"/>
        <charset val="134"/>
      </rPr>
      <t>单 位：</t>
    </r>
    <r>
      <rPr>
        <sz val="12"/>
        <rFont val="仿宋_GB2312"/>
        <charset val="134"/>
      </rPr>
      <t>个、元</t>
    </r>
  </si>
  <si>
    <t>01——恰卜恰镇（22名）</t>
  </si>
  <si>
    <t>序
号</t>
  </si>
  <si>
    <t>姓 名</t>
  </si>
  <si>
    <t>性别</t>
  </si>
  <si>
    <t>民族</t>
  </si>
  <si>
    <t>文化
程度</t>
  </si>
  <si>
    <t>身份证号</t>
  </si>
  <si>
    <t>社保卡开户行</t>
  </si>
  <si>
    <t>社保卡账号</t>
  </si>
  <si>
    <r>
      <rPr>
        <sz val="12"/>
        <rFont val="黑体"/>
        <charset val="134"/>
      </rPr>
      <t xml:space="preserve">服务区域
</t>
    </r>
    <r>
      <rPr>
        <sz val="10"/>
        <rFont val="黑体"/>
        <charset val="134"/>
      </rPr>
      <t>（包括辖区内养殖场）</t>
    </r>
  </si>
  <si>
    <t>联系电话</t>
  </si>
  <si>
    <t>村社（社区）</t>
  </si>
  <si>
    <r>
      <rPr>
        <sz val="12"/>
        <rFont val="黑体"/>
        <charset val="134"/>
      </rPr>
      <t xml:space="preserve">饲养量
</t>
    </r>
    <r>
      <rPr>
        <sz val="9"/>
        <rFont val="黑体"/>
        <charset val="134"/>
      </rPr>
      <t>（羊单位）</t>
    </r>
  </si>
  <si>
    <t>基 本
补 助</t>
  </si>
  <si>
    <t>量 化
补 助</t>
  </si>
  <si>
    <t>补 助
合 计</t>
  </si>
  <si>
    <t>旦增尖措</t>
  </si>
  <si>
    <t>男</t>
  </si>
  <si>
    <t>藏</t>
  </si>
  <si>
    <t>632521********1017</t>
  </si>
  <si>
    <t>农商银行恰卜恰支行</t>
  </si>
  <si>
    <t>6230********8883</t>
  </si>
  <si>
    <t>尕寺村4社</t>
  </si>
  <si>
    <t>132****4447</t>
  </si>
  <si>
    <t>魏生云</t>
  </si>
  <si>
    <t>回</t>
  </si>
  <si>
    <t>初中</t>
  </si>
  <si>
    <t>632521********1011</t>
  </si>
  <si>
    <t>6230********9284</t>
  </si>
  <si>
    <t>西香卡村1社</t>
  </si>
  <si>
    <t>130****8384</t>
  </si>
  <si>
    <t>官却多杰</t>
  </si>
  <si>
    <t>小学</t>
  </si>
  <si>
    <t>632521********2018</t>
  </si>
  <si>
    <t>6230********6225</t>
  </si>
  <si>
    <t>乙浪堂村1社</t>
  </si>
  <si>
    <t>138****6881</t>
  </si>
  <si>
    <t>洛果</t>
  </si>
  <si>
    <t>632521********1016</t>
  </si>
  <si>
    <t>6230********3801</t>
  </si>
  <si>
    <t>上塔迈村1社</t>
  </si>
  <si>
    <t>136****6871</t>
  </si>
  <si>
    <t>多杰</t>
  </si>
  <si>
    <t>6230********1680</t>
  </si>
  <si>
    <t>上塔迈村3社</t>
  </si>
  <si>
    <t>132****0789</t>
  </si>
  <si>
    <t>安立全</t>
  </si>
  <si>
    <t>汉</t>
  </si>
  <si>
    <t>632521********1015</t>
  </si>
  <si>
    <t>6230********5835</t>
  </si>
  <si>
    <t>东香卡村3社</t>
  </si>
  <si>
    <t>138****8254</t>
  </si>
  <si>
    <t>才让当周</t>
  </si>
  <si>
    <t>中专</t>
  </si>
  <si>
    <t>632521********2012</t>
  </si>
  <si>
    <t>6230********8782</t>
  </si>
  <si>
    <t>东巴村4社</t>
  </si>
  <si>
    <t>131****8919</t>
  </si>
  <si>
    <t>旦科</t>
  </si>
  <si>
    <t>632521********0055</t>
  </si>
  <si>
    <t>6230********8875</t>
  </si>
  <si>
    <t>尕寺村3社</t>
  </si>
  <si>
    <t>187****8451</t>
  </si>
  <si>
    <t>华旦力智</t>
  </si>
  <si>
    <t>632521********1010</t>
  </si>
  <si>
    <t>6230********7723</t>
  </si>
  <si>
    <t>索吉亥村恰藏社</t>
  </si>
  <si>
    <t>181****9066</t>
  </si>
  <si>
    <t>当周尖措</t>
  </si>
  <si>
    <t>6230********4359</t>
  </si>
  <si>
    <t>索吉亥村吉东社</t>
  </si>
  <si>
    <t>181****6766</t>
  </si>
  <si>
    <t>才桑吉</t>
  </si>
  <si>
    <t>女</t>
  </si>
  <si>
    <t>大专</t>
  </si>
  <si>
    <t>632521********2027</t>
  </si>
  <si>
    <t>6230********1574</t>
  </si>
  <si>
    <t>加隆台村3社</t>
  </si>
  <si>
    <t>158****8973</t>
  </si>
  <si>
    <t>班玛多杰</t>
  </si>
  <si>
    <t>632521********2016</t>
  </si>
  <si>
    <t>6230********7188</t>
  </si>
  <si>
    <t>东巴村5社</t>
  </si>
  <si>
    <t>182****7983</t>
  </si>
  <si>
    <t>祁如久</t>
  </si>
  <si>
    <t>632521********1013</t>
  </si>
  <si>
    <t>6230********1637</t>
  </si>
  <si>
    <t>下塔迈村2社</t>
  </si>
  <si>
    <t>180****6001</t>
  </si>
  <si>
    <t>羊吉卓么</t>
  </si>
  <si>
    <t>632521********0025</t>
  </si>
  <si>
    <t>6230********8467</t>
  </si>
  <si>
    <t>索吉亥村上沟后社</t>
  </si>
  <si>
    <t>158****6836</t>
  </si>
  <si>
    <t>华旦才让</t>
  </si>
  <si>
    <t>632521********0036</t>
  </si>
  <si>
    <t>6230********3678</t>
  </si>
  <si>
    <t>下梅村1社</t>
  </si>
  <si>
    <t>182****2321</t>
  </si>
  <si>
    <t>华旦龙周</t>
  </si>
  <si>
    <t>高中</t>
  </si>
  <si>
    <t>6230********2950</t>
  </si>
  <si>
    <t>加拉村1社</t>
  </si>
  <si>
    <t>139****9250</t>
  </si>
  <si>
    <t>尹乐叶</t>
  </si>
  <si>
    <t>430521********0045</t>
  </si>
  <si>
    <t>6230********1408</t>
  </si>
  <si>
    <t>加隆台村1社</t>
  </si>
  <si>
    <t>152****6169</t>
  </si>
  <si>
    <t>德项</t>
  </si>
  <si>
    <t>632521********101X</t>
  </si>
  <si>
    <t>6230********7407</t>
  </si>
  <si>
    <t>次汉素村</t>
  </si>
  <si>
    <t>177****4696</t>
  </si>
  <si>
    <t>才让华旦</t>
  </si>
  <si>
    <t>632521********1014</t>
  </si>
  <si>
    <t>6230********3997</t>
  </si>
  <si>
    <t>西台村尕巴台社</t>
  </si>
  <si>
    <t>150****1666</t>
  </si>
  <si>
    <t>南拉加</t>
  </si>
  <si>
    <t>632521********2010</t>
  </si>
  <si>
    <t>6230********7042</t>
  </si>
  <si>
    <t>索尔加村3社</t>
  </si>
  <si>
    <t>158****6345</t>
  </si>
  <si>
    <t>尕藏尼么</t>
  </si>
  <si>
    <t>6230********5383</t>
  </si>
  <si>
    <t>180****0061</t>
  </si>
  <si>
    <t>多哇才让</t>
  </si>
  <si>
    <t>6230********1193</t>
  </si>
  <si>
    <t>上梅村1社</t>
  </si>
  <si>
    <t>136****0810</t>
  </si>
  <si>
    <t>合  计</t>
  </si>
  <si>
    <t>02——倒淌河镇（44名）</t>
  </si>
  <si>
    <t>拉青才让</t>
  </si>
  <si>
    <t>632521********5017</t>
  </si>
  <si>
    <t>共和农商银行倒淌河支行</t>
  </si>
  <si>
    <t>62301713****8293</t>
  </si>
  <si>
    <t>甲乙村一社</t>
  </si>
  <si>
    <t>180****6428</t>
  </si>
  <si>
    <t>旦增华本</t>
  </si>
  <si>
    <t>本科</t>
  </si>
  <si>
    <t>632521********5012</t>
  </si>
  <si>
    <t>62301713****4565</t>
  </si>
  <si>
    <t>甲乙村二社</t>
  </si>
  <si>
    <t>177****9867</t>
  </si>
  <si>
    <t>南贝扎西</t>
  </si>
  <si>
    <t>632521********5015</t>
  </si>
  <si>
    <t>62301713****2971</t>
  </si>
  <si>
    <t>甲乙村三社</t>
  </si>
  <si>
    <t>177****9996</t>
  </si>
  <si>
    <t>加哇东主</t>
  </si>
  <si>
    <t>632521********0050</t>
  </si>
  <si>
    <t>62301713****6776</t>
  </si>
  <si>
    <t>甲乙村四社</t>
  </si>
  <si>
    <t>187****8578</t>
  </si>
  <si>
    <t>兰 科 加</t>
  </si>
  <si>
    <t>62301713****3471</t>
  </si>
  <si>
    <t>甲乙村五社</t>
  </si>
  <si>
    <t>138****8563</t>
  </si>
  <si>
    <t>久买多杰</t>
  </si>
  <si>
    <t>632521********5036</t>
  </si>
  <si>
    <t>62301713****7063</t>
  </si>
  <si>
    <t>甲乙村六社</t>
  </si>
  <si>
    <t>152****8970</t>
  </si>
  <si>
    <t>多杰措毛</t>
  </si>
  <si>
    <t>632521********5020</t>
  </si>
  <si>
    <t>62301713****8599</t>
  </si>
  <si>
    <t>甲乙村七社</t>
  </si>
  <si>
    <t>199****3979</t>
  </si>
  <si>
    <t>索南达杰</t>
  </si>
  <si>
    <t>62301713****1305</t>
  </si>
  <si>
    <t>甲乙村八社</t>
  </si>
  <si>
    <t>180****3334</t>
  </si>
  <si>
    <t>华旦达哇</t>
  </si>
  <si>
    <t>632521********5033</t>
  </si>
  <si>
    <t>62301713****1918</t>
  </si>
  <si>
    <t>次汗达哇村</t>
  </si>
  <si>
    <t>181****0555</t>
  </si>
  <si>
    <t>仁 青 拉</t>
  </si>
  <si>
    <t>632521********5011</t>
  </si>
  <si>
    <t>62301713****6626</t>
  </si>
  <si>
    <t>哈乙亥村一社</t>
  </si>
  <si>
    <t>138****2737</t>
  </si>
  <si>
    <t>桑 太 里</t>
  </si>
  <si>
    <t>632521********5031</t>
  </si>
  <si>
    <t>62301713****6881</t>
  </si>
  <si>
    <t>哈乙亥村二社</t>
  </si>
  <si>
    <t>159****0406</t>
  </si>
  <si>
    <t>才伙也亥</t>
  </si>
  <si>
    <t>632521********5016</t>
  </si>
  <si>
    <t>62301714****9488</t>
  </si>
  <si>
    <t>哈乙亥村三社</t>
  </si>
  <si>
    <t>189****6861</t>
  </si>
  <si>
    <t>仁 青 先</t>
  </si>
  <si>
    <t>62301713****9504</t>
  </si>
  <si>
    <t>元者村一社</t>
  </si>
  <si>
    <t>176****2905</t>
  </si>
  <si>
    <t>宽 本 加</t>
  </si>
  <si>
    <t>632521********501X</t>
  </si>
  <si>
    <t>62301713****7979</t>
  </si>
  <si>
    <t>元者村二社</t>
  </si>
  <si>
    <t>189****0375</t>
  </si>
  <si>
    <t>豆 拉 加</t>
  </si>
  <si>
    <t>632521********5038</t>
  </si>
  <si>
    <t>62301713****8991</t>
  </si>
  <si>
    <t>元者村三社</t>
  </si>
  <si>
    <t>158****8579</t>
  </si>
  <si>
    <t>华旦东主</t>
  </si>
  <si>
    <t>62301713****5470</t>
  </si>
  <si>
    <t>黄科村一社</t>
  </si>
  <si>
    <t>155****5511</t>
  </si>
  <si>
    <t>久血拉加</t>
  </si>
  <si>
    <t>62301713****5975</t>
  </si>
  <si>
    <t>黄科村二社</t>
  </si>
  <si>
    <t>158****8333</t>
  </si>
  <si>
    <t>南兴才让</t>
  </si>
  <si>
    <t>632521********5032</t>
  </si>
  <si>
    <t>62301713****7039</t>
  </si>
  <si>
    <t>黄科村三社</t>
  </si>
  <si>
    <t>181****0978</t>
  </si>
  <si>
    <t>才吉布加</t>
  </si>
  <si>
    <t>632521********5030</t>
  </si>
  <si>
    <t>62301713****3889</t>
  </si>
  <si>
    <t>黄科村四社</t>
  </si>
  <si>
    <t>133****0055</t>
  </si>
  <si>
    <t>多杰扎西</t>
  </si>
  <si>
    <t>62301713****9497</t>
  </si>
  <si>
    <t>拉乙亥麻村一社</t>
  </si>
  <si>
    <t>159****7533</t>
  </si>
  <si>
    <t>多杰才让</t>
  </si>
  <si>
    <t>62301714****2735</t>
  </si>
  <si>
    <t>拉乙亥麻村二社</t>
  </si>
  <si>
    <t>155****4155</t>
  </si>
  <si>
    <t>桑杰才让</t>
  </si>
  <si>
    <t>632521********5039</t>
  </si>
  <si>
    <t>62301713****3416</t>
  </si>
  <si>
    <t>拉乙亥麻村三社</t>
  </si>
  <si>
    <t>152****5955</t>
  </si>
  <si>
    <t>632521********5014</t>
  </si>
  <si>
    <t>62301713****3424</t>
  </si>
  <si>
    <t>拉乙亥麻村四社</t>
  </si>
  <si>
    <t>185****2233</t>
  </si>
  <si>
    <t>632521********5010</t>
  </si>
  <si>
    <t>62301713****3440</t>
  </si>
  <si>
    <t>拉乙亥麻村五社</t>
  </si>
  <si>
    <t>136****7570</t>
  </si>
  <si>
    <t>成    列</t>
  </si>
  <si>
    <t>62301713****7044</t>
  </si>
  <si>
    <t>蒙古村一社</t>
  </si>
  <si>
    <t>180****8015</t>
  </si>
  <si>
    <t>看    巴</t>
  </si>
  <si>
    <t>62301713****8760</t>
  </si>
  <si>
    <t>蒙古村二社</t>
  </si>
  <si>
    <t>133****8181</t>
  </si>
  <si>
    <t>吉 太 加</t>
  </si>
  <si>
    <t>632521********5034</t>
  </si>
  <si>
    <t>62301713****8638</t>
  </si>
  <si>
    <t>蒙古村三社</t>
  </si>
  <si>
    <t>186****8248</t>
  </si>
  <si>
    <t>才旦加</t>
  </si>
  <si>
    <t>62301714****4053</t>
  </si>
  <si>
    <t>蒙古村四社</t>
  </si>
  <si>
    <t>180****3223</t>
  </si>
  <si>
    <t>62301713****1418</t>
  </si>
  <si>
    <t>蒙古村五社</t>
  </si>
  <si>
    <t>155****4449</t>
  </si>
  <si>
    <t>才 让 加</t>
  </si>
  <si>
    <t>632521********5018</t>
  </si>
  <si>
    <t>62301714****1497</t>
  </si>
  <si>
    <t>蒙古村六社</t>
  </si>
  <si>
    <t>136****7703</t>
  </si>
  <si>
    <t>吉 后 贝</t>
  </si>
  <si>
    <t>62301713****2631</t>
  </si>
  <si>
    <t>东卫村一社</t>
  </si>
  <si>
    <t>153****4447</t>
  </si>
  <si>
    <t>多杰东主</t>
  </si>
  <si>
    <t>62301713****1971</t>
  </si>
  <si>
    <t>东卫村二社</t>
  </si>
  <si>
    <t>130****4226</t>
  </si>
  <si>
    <t>才让扎西</t>
  </si>
  <si>
    <t>63252********5039</t>
  </si>
  <si>
    <t>62301713****1310</t>
  </si>
  <si>
    <t>东卫村三社</t>
  </si>
  <si>
    <t>158****0339</t>
  </si>
  <si>
    <t>豆改才让</t>
  </si>
  <si>
    <t>632521********503X</t>
  </si>
  <si>
    <t>62301713****9944</t>
  </si>
  <si>
    <t>黑科村一社</t>
  </si>
  <si>
    <t>139****8728</t>
  </si>
  <si>
    <t>多杰切羊</t>
  </si>
  <si>
    <t>62301713****7175</t>
  </si>
  <si>
    <t>黑科村二社</t>
  </si>
  <si>
    <t>181****9977</t>
  </si>
  <si>
    <t>62301713****2591</t>
  </si>
  <si>
    <t>黑科村三社</t>
  </si>
  <si>
    <t>181****0881</t>
  </si>
  <si>
    <t>羊 先 加</t>
  </si>
  <si>
    <t>62301714****6930</t>
  </si>
  <si>
    <t>湖东种羊场一（1）</t>
  </si>
  <si>
    <t>151****7196</t>
  </si>
  <si>
    <t>索 太 加</t>
  </si>
  <si>
    <t>63251********5017</t>
  </si>
  <si>
    <t>62301714****5775</t>
  </si>
  <si>
    <t>湖东种羊场一（2）</t>
  </si>
  <si>
    <t>132****8842</t>
  </si>
  <si>
    <t>羊先毛才让</t>
  </si>
  <si>
    <t>62301714****1550</t>
  </si>
  <si>
    <t>湖东种羊场一（3）</t>
  </si>
  <si>
    <t>186****9560</t>
  </si>
  <si>
    <t>娘吉扎西</t>
  </si>
  <si>
    <t>62301714****4509</t>
  </si>
  <si>
    <t>湖东种羊场一（4）</t>
  </si>
  <si>
    <t>155****1199</t>
  </si>
  <si>
    <t>当三才让</t>
  </si>
  <si>
    <t>63252********5016</t>
  </si>
  <si>
    <t>62301714****4357</t>
  </si>
  <si>
    <t>湖东种羊场二（1）</t>
  </si>
  <si>
    <t>176****2223</t>
  </si>
  <si>
    <t>娘 吉 加</t>
  </si>
  <si>
    <t>62301714****1226</t>
  </si>
  <si>
    <t>湖东种羊场二（2）</t>
  </si>
  <si>
    <t>132****8288</t>
  </si>
  <si>
    <t>62301714****0760</t>
  </si>
  <si>
    <t>湖东种羊场二（3）</t>
  </si>
  <si>
    <t>186****0033</t>
  </si>
  <si>
    <t>赛   克</t>
  </si>
  <si>
    <t>632521********5058</t>
  </si>
  <si>
    <t>62301713****7593</t>
  </si>
  <si>
    <t>巴卡台农场</t>
  </si>
  <si>
    <t>181****8259</t>
  </si>
  <si>
    <t>03——江西沟镇（23名）</t>
  </si>
  <si>
    <t>拉本多杰</t>
  </si>
  <si>
    <t>632521********0031</t>
  </si>
  <si>
    <t>共和农商银行江西沟支行</t>
  </si>
  <si>
    <t>62301714****4935</t>
  </si>
  <si>
    <t>莫热一社</t>
  </si>
  <si>
    <t>138****8580</t>
  </si>
  <si>
    <t>632521********5515</t>
  </si>
  <si>
    <t>62301713****3479</t>
  </si>
  <si>
    <t>莫热二社</t>
  </si>
  <si>
    <t>138****0535</t>
  </si>
  <si>
    <t>万玛多杰</t>
  </si>
  <si>
    <t>632521********5513</t>
  </si>
  <si>
    <t>62301713****4048</t>
  </si>
  <si>
    <t>莫热三社</t>
  </si>
  <si>
    <t>136****0611</t>
  </si>
  <si>
    <t>尤拉杰</t>
  </si>
  <si>
    <t>632521********5510</t>
  </si>
  <si>
    <t>62301713****4907</t>
  </si>
  <si>
    <t>莫热四社</t>
  </si>
  <si>
    <t>181****5377</t>
  </si>
  <si>
    <t>仁青措毛</t>
  </si>
  <si>
    <t>632521********5021</t>
  </si>
  <si>
    <t>62301713****0703</t>
  </si>
  <si>
    <t>莫热五社</t>
  </si>
  <si>
    <t>181****0925</t>
  </si>
  <si>
    <t>吉先加</t>
  </si>
  <si>
    <t>632521********25511</t>
  </si>
  <si>
    <t>62301713****7918</t>
  </si>
  <si>
    <t>莫热六社</t>
  </si>
  <si>
    <t>186****0737</t>
  </si>
  <si>
    <t>三知多杰</t>
  </si>
  <si>
    <t>632521********5512</t>
  </si>
  <si>
    <t>62301714****3281</t>
  </si>
  <si>
    <t>莫热七社</t>
  </si>
  <si>
    <t>139****6187</t>
  </si>
  <si>
    <t>拉秀才让</t>
  </si>
  <si>
    <t>632521********551X</t>
  </si>
  <si>
    <t>62301713****6540</t>
  </si>
  <si>
    <t>莫热八社</t>
  </si>
  <si>
    <t>181****6966</t>
  </si>
  <si>
    <t>多杰彭毛</t>
  </si>
  <si>
    <t>632521********5517</t>
  </si>
  <si>
    <t>62301714****1288</t>
  </si>
  <si>
    <t>元者一社</t>
  </si>
  <si>
    <t>138****6777</t>
  </si>
  <si>
    <t>索南多杰</t>
  </si>
  <si>
    <t>632521********5519</t>
  </si>
  <si>
    <t>62301713****3247</t>
  </si>
  <si>
    <t>元者二社</t>
  </si>
  <si>
    <t>136****8072</t>
  </si>
  <si>
    <t>多旦才让</t>
  </si>
  <si>
    <t>62301713****5237</t>
  </si>
  <si>
    <t>元者三社</t>
  </si>
  <si>
    <t>188****8592</t>
  </si>
  <si>
    <t>仁青扎西</t>
  </si>
  <si>
    <t>632521********0056</t>
  </si>
  <si>
    <t>62301713****0369</t>
  </si>
  <si>
    <t>元者四社</t>
  </si>
  <si>
    <t>181****0892</t>
  </si>
  <si>
    <t>专科</t>
  </si>
  <si>
    <t>632521********5518</t>
  </si>
  <si>
    <t>62301713****1151</t>
  </si>
  <si>
    <t>元者五社</t>
  </si>
  <si>
    <t>155****0800</t>
  </si>
  <si>
    <t>英杰加</t>
  </si>
  <si>
    <t>62301713****2571</t>
  </si>
  <si>
    <t>元者六社</t>
  </si>
  <si>
    <t>155****0646</t>
  </si>
  <si>
    <t>彭毛东主</t>
  </si>
  <si>
    <t>632521********5511</t>
  </si>
  <si>
    <t>62301713****9619</t>
  </si>
  <si>
    <t>元者七社</t>
  </si>
  <si>
    <t>177****4165</t>
  </si>
  <si>
    <t>吴忠燕</t>
  </si>
  <si>
    <t>土</t>
  </si>
  <si>
    <t>632521********5527</t>
  </si>
  <si>
    <t>62301713****1134</t>
  </si>
  <si>
    <t>元者八社
莫热九、十社</t>
  </si>
  <si>
    <t>139****4659</t>
  </si>
  <si>
    <t>娘吉本</t>
  </si>
  <si>
    <t>62301713****5699</t>
  </si>
  <si>
    <t>大仓一社</t>
  </si>
  <si>
    <t>182****4935</t>
  </si>
  <si>
    <t>尕日多杰</t>
  </si>
  <si>
    <t>62301711****1271</t>
  </si>
  <si>
    <t>大仓二社</t>
  </si>
  <si>
    <t>155****7250</t>
  </si>
  <si>
    <t>632521********5514</t>
  </si>
  <si>
    <t>62301713****2365</t>
  </si>
  <si>
    <t>大仓三社</t>
  </si>
  <si>
    <t>158****8780</t>
  </si>
  <si>
    <t>尼玛俄赛</t>
  </si>
  <si>
    <t>62301713****5665</t>
  </si>
  <si>
    <t>大仓四社</t>
  </si>
  <si>
    <t>185****2282</t>
  </si>
  <si>
    <t>先吉卓玛</t>
  </si>
  <si>
    <t>632521********5029</t>
  </si>
  <si>
    <t>62301713****7711</t>
  </si>
  <si>
    <t>大仓六社</t>
  </si>
  <si>
    <t>155****0198</t>
  </si>
  <si>
    <t>羊本加</t>
  </si>
  <si>
    <t>62301713****8149</t>
  </si>
  <si>
    <t>大仓七社</t>
  </si>
  <si>
    <t>182****0435</t>
  </si>
  <si>
    <t>孔繁婷</t>
  </si>
  <si>
    <t>632126********1443</t>
  </si>
  <si>
    <t>623017138****4338</t>
  </si>
  <si>
    <t>大仓八社、社区</t>
  </si>
  <si>
    <t>188****0337</t>
  </si>
  <si>
    <t>04——黑马河镇（12名）</t>
  </si>
  <si>
    <t>华贡优</t>
  </si>
  <si>
    <t>632521********6010</t>
  </si>
  <si>
    <t>农村商业银行黑马河支行</t>
  </si>
  <si>
    <t>62301713****3861</t>
  </si>
  <si>
    <t>文巴村一社</t>
  </si>
  <si>
    <t>152****8228</t>
  </si>
  <si>
    <t>索南多主</t>
  </si>
  <si>
    <t>632521********6016</t>
  </si>
  <si>
    <t>62301713****4693</t>
  </si>
  <si>
    <t>文巴村二社</t>
  </si>
  <si>
    <t>156****9899</t>
  </si>
  <si>
    <t>看着措</t>
  </si>
  <si>
    <t>632521********6028</t>
  </si>
  <si>
    <t>62301714****8550</t>
  </si>
  <si>
    <t>文巴村三社</t>
  </si>
  <si>
    <t>189****8783</t>
  </si>
  <si>
    <t>冶忠加</t>
  </si>
  <si>
    <t>62301713****5849</t>
  </si>
  <si>
    <t>文巴村四社</t>
  </si>
  <si>
    <t>178****0198</t>
  </si>
  <si>
    <t>多杰羊增</t>
  </si>
  <si>
    <t>632521********601X</t>
  </si>
  <si>
    <t>62301713****3119</t>
  </si>
  <si>
    <t>文巴村五社</t>
  </si>
  <si>
    <t>130****1516</t>
  </si>
  <si>
    <t>项秀拉旦</t>
  </si>
  <si>
    <t>62301714****0043</t>
  </si>
  <si>
    <t>正却乎村一社</t>
  </si>
  <si>
    <t>156****0027</t>
  </si>
  <si>
    <t>才旦</t>
  </si>
  <si>
    <t>632521********6012</t>
  </si>
  <si>
    <t>62301713****7522</t>
  </si>
  <si>
    <t>正却乎村二社</t>
  </si>
  <si>
    <t>185****0590</t>
  </si>
  <si>
    <t>角巴多主</t>
  </si>
  <si>
    <t>632521********6035</t>
  </si>
  <si>
    <t>62301714****0679</t>
  </si>
  <si>
    <t>正却乎村三社</t>
  </si>
  <si>
    <t>176****9399</t>
  </si>
  <si>
    <t>羊秀多吉</t>
  </si>
  <si>
    <t>62301713****8150</t>
  </si>
  <si>
    <t>加隆村一社</t>
  </si>
  <si>
    <t>186****1838</t>
  </si>
  <si>
    <t>角巴才让</t>
  </si>
  <si>
    <t>62301714****1387</t>
  </si>
  <si>
    <t>加隆村二社</t>
  </si>
  <si>
    <t>133****0168</t>
  </si>
  <si>
    <t>赛毛措</t>
  </si>
  <si>
    <t>632521********6021</t>
  </si>
  <si>
    <t>62301713****7129</t>
  </si>
  <si>
    <t>加隆村三社</t>
  </si>
  <si>
    <t>155****6957</t>
  </si>
  <si>
    <t>朋毛卓玛</t>
  </si>
  <si>
    <t>632524********5225</t>
  </si>
  <si>
    <t>62301713****0388</t>
  </si>
  <si>
    <t>然去乎村</t>
  </si>
  <si>
    <t>180****0803</t>
  </si>
  <si>
    <t>05——石乃亥镇（19名）</t>
  </si>
  <si>
    <t>扎拉才让</t>
  </si>
  <si>
    <t>632521********6518</t>
  </si>
  <si>
    <t>共和农商银行石乃亥支行</t>
  </si>
  <si>
    <t>6230 1713 **** 9889</t>
  </si>
  <si>
    <t>切吉村一社</t>
  </si>
  <si>
    <t>187****4067</t>
  </si>
  <si>
    <t>班  玛</t>
  </si>
  <si>
    <t>632521********6512</t>
  </si>
  <si>
    <t>6230 1713 **** 3569</t>
  </si>
  <si>
    <t>切吉村二社</t>
  </si>
  <si>
    <t>156****6227</t>
  </si>
  <si>
    <t>拉格尤</t>
  </si>
  <si>
    <t>632521********6511</t>
  </si>
  <si>
    <t>6230 1713 **** 6992</t>
  </si>
  <si>
    <t>切吉村三社</t>
  </si>
  <si>
    <t>138****6638</t>
  </si>
  <si>
    <t>豆改本</t>
  </si>
  <si>
    <t>632521********6510</t>
  </si>
  <si>
    <t>6230 1714 **** 0811</t>
  </si>
  <si>
    <t>铁卜加村一社</t>
  </si>
  <si>
    <t>193****4533</t>
  </si>
  <si>
    <t>多贝</t>
  </si>
  <si>
    <t>6230 1714 **** 1445</t>
  </si>
  <si>
    <t>铁卜加村二社</t>
  </si>
  <si>
    <t>632521********6513</t>
  </si>
  <si>
    <t>6230 1713 **** 3818</t>
  </si>
  <si>
    <t>铁卜加村三社</t>
  </si>
  <si>
    <t>197****5352</t>
  </si>
  <si>
    <t>格日加</t>
  </si>
  <si>
    <t>6230 1713 **** 2048</t>
  </si>
  <si>
    <t>铁卜加村四社</t>
  </si>
  <si>
    <t>158****9969</t>
  </si>
  <si>
    <t>赞太多杰</t>
  </si>
  <si>
    <t>632521********6516</t>
  </si>
  <si>
    <t>6230 1713 **** 2744</t>
  </si>
  <si>
    <t>肉龙村一社</t>
  </si>
  <si>
    <t>158****5752</t>
  </si>
  <si>
    <t>周先加</t>
  </si>
  <si>
    <t>632823********0038</t>
  </si>
  <si>
    <t>6230 1713 **** 3304</t>
  </si>
  <si>
    <t>肉龙村二社</t>
  </si>
  <si>
    <t>151****4330</t>
  </si>
  <si>
    <t>才让娘吉</t>
  </si>
  <si>
    <t>632521********6549</t>
  </si>
  <si>
    <t>6230 1713 **** 6263</t>
  </si>
  <si>
    <t>肉龙村三社</t>
  </si>
  <si>
    <t>133****3837</t>
  </si>
  <si>
    <t>格日才旦</t>
  </si>
  <si>
    <t>632521********0016</t>
  </si>
  <si>
    <t>6230 1714 **** 3755</t>
  </si>
  <si>
    <t>向公村一社</t>
  </si>
  <si>
    <t>188****5537</t>
  </si>
  <si>
    <t>拉旦叶</t>
  </si>
  <si>
    <t>632521********6532</t>
  </si>
  <si>
    <t>6230 1713 **** 9191</t>
  </si>
  <si>
    <t>向公村二社</t>
  </si>
  <si>
    <t>152****0709</t>
  </si>
  <si>
    <t>娘太</t>
  </si>
  <si>
    <t>6230 1713 **** 0108</t>
  </si>
  <si>
    <t>向公村三社</t>
  </si>
  <si>
    <t>178****5252</t>
  </si>
  <si>
    <t>娘吉加</t>
  </si>
  <si>
    <t>632521********6515</t>
  </si>
  <si>
    <t>6230 1714 **** 2757</t>
  </si>
  <si>
    <t>尕日拉村一社</t>
  </si>
  <si>
    <t>176****1121</t>
  </si>
  <si>
    <t>拉毛加</t>
  </si>
  <si>
    <t>632521********6544</t>
  </si>
  <si>
    <t>6230 1713 **** 8537</t>
  </si>
  <si>
    <t>尕日拉村二社</t>
  </si>
  <si>
    <t>136****8509</t>
  </si>
  <si>
    <t>宽太加</t>
  </si>
  <si>
    <t>632521********6519</t>
  </si>
  <si>
    <t>6230 1713 **** 8362</t>
  </si>
  <si>
    <t>尕日拉村三社</t>
  </si>
  <si>
    <t>130****0796</t>
  </si>
  <si>
    <t>万玛吉</t>
  </si>
  <si>
    <t>632521********6520</t>
  </si>
  <si>
    <t>6230 1713 **** 0434</t>
  </si>
  <si>
    <t>尕日拉村四社</t>
  </si>
  <si>
    <t>138****6723</t>
  </si>
  <si>
    <t>东智多杰</t>
  </si>
  <si>
    <t>6230 1713 **** 4831</t>
  </si>
  <si>
    <t>鲁色村一社</t>
  </si>
  <si>
    <t>177****0108</t>
  </si>
  <si>
    <t>切羊卓么</t>
  </si>
  <si>
    <t>632521********6521</t>
  </si>
  <si>
    <t>6230 1714 **** 0454</t>
  </si>
  <si>
    <t>鲁色村二社</t>
  </si>
  <si>
    <t>132****9203</t>
  </si>
  <si>
    <t>06——切吉乡（26名）</t>
  </si>
  <si>
    <t>万先加</t>
  </si>
  <si>
    <t>632521********4510</t>
  </si>
  <si>
    <t>共和农商银行切吉支行</t>
  </si>
  <si>
    <t>62301714****9044</t>
  </si>
  <si>
    <t>加什科村一社</t>
  </si>
  <si>
    <t>131****6669</t>
  </si>
  <si>
    <t>增加太</t>
  </si>
  <si>
    <t>62301713****4319</t>
  </si>
  <si>
    <t>182****0433</t>
  </si>
  <si>
    <t>他日哇</t>
  </si>
  <si>
    <t>632521********451X</t>
  </si>
  <si>
    <t>623017138****3386</t>
  </si>
  <si>
    <t>加什科村二社</t>
  </si>
  <si>
    <t>181****0077</t>
  </si>
  <si>
    <t>达哇太</t>
  </si>
  <si>
    <t>632521********0013</t>
  </si>
  <si>
    <t>62301713****9384</t>
  </si>
  <si>
    <t>182****3333</t>
  </si>
  <si>
    <t>632521********4519</t>
  </si>
  <si>
    <t>62301713****5570</t>
  </si>
  <si>
    <t>哇合村一社</t>
  </si>
  <si>
    <t>131****6018</t>
  </si>
  <si>
    <t>罗桑尖措</t>
  </si>
  <si>
    <t>632521********4536</t>
  </si>
  <si>
    <t>62301713****0928</t>
  </si>
  <si>
    <t>哇合村二社</t>
  </si>
  <si>
    <t>130****4456</t>
  </si>
  <si>
    <t>彭毛多杰</t>
  </si>
  <si>
    <t>632521********4532</t>
  </si>
  <si>
    <t>623017138****7808</t>
  </si>
  <si>
    <t>哇合村三社</t>
  </si>
  <si>
    <t>189****6866</t>
  </si>
  <si>
    <t>拉曾太</t>
  </si>
  <si>
    <t>632521********4513</t>
  </si>
  <si>
    <t>62301713****4568</t>
  </si>
  <si>
    <t>祁加村羊欠社</t>
  </si>
  <si>
    <t>187****6066</t>
  </si>
  <si>
    <t>桑斗吉</t>
  </si>
  <si>
    <t>632521********4537</t>
  </si>
  <si>
    <t>62301713****6241</t>
  </si>
  <si>
    <t>祁加村尼玛龙社</t>
  </si>
  <si>
    <t>188****0083</t>
  </si>
  <si>
    <t>当周加</t>
  </si>
  <si>
    <t>62301714****9144</t>
  </si>
  <si>
    <t>祁加村美多社</t>
  </si>
  <si>
    <t>155****8787</t>
  </si>
  <si>
    <t>切合加</t>
  </si>
  <si>
    <t>632521********4515</t>
  </si>
  <si>
    <t>62301713****5649</t>
  </si>
  <si>
    <t>祁加村上祁加社</t>
  </si>
  <si>
    <t>182****8282</t>
  </si>
  <si>
    <t>站科加</t>
  </si>
  <si>
    <t>632521********4512</t>
  </si>
  <si>
    <t>62301713****8650</t>
  </si>
  <si>
    <t>祁加村下祁加村</t>
  </si>
  <si>
    <t>182****4022</t>
  </si>
  <si>
    <t>张永贵</t>
  </si>
  <si>
    <t>632521********4518</t>
  </si>
  <si>
    <t>623017138****1076</t>
  </si>
  <si>
    <t>新村</t>
  </si>
  <si>
    <t>181****0596</t>
  </si>
  <si>
    <t>仁增西日多杰</t>
  </si>
  <si>
    <t>632521********0033</t>
  </si>
  <si>
    <t>62301714****4565</t>
  </si>
  <si>
    <t>塔秀村一社</t>
  </si>
  <si>
    <t>156****0799</t>
  </si>
  <si>
    <t>华旦</t>
  </si>
  <si>
    <t>62301713****0945</t>
  </si>
  <si>
    <t>塔秀村二社</t>
  </si>
  <si>
    <t>133****4449</t>
  </si>
  <si>
    <t>彭毛才让</t>
  </si>
  <si>
    <t>62301713****5416</t>
  </si>
  <si>
    <t>塔秀村三社</t>
  </si>
  <si>
    <t>155****6668</t>
  </si>
  <si>
    <t>周才仁</t>
  </si>
  <si>
    <t>632521********4555</t>
  </si>
  <si>
    <t>62301713****3377</t>
  </si>
  <si>
    <t>乔夫旦村耐海塔社</t>
  </si>
  <si>
    <t>139****5611</t>
  </si>
  <si>
    <t>朝加</t>
  </si>
  <si>
    <t>62301713****5654</t>
  </si>
  <si>
    <t>乔夫旦村乔夫旦社</t>
  </si>
  <si>
    <t>166****5519</t>
  </si>
  <si>
    <t>万玛项秀</t>
  </si>
  <si>
    <t>632521********4534</t>
  </si>
  <si>
    <t>62301713****2007</t>
  </si>
  <si>
    <t>乔夫旦村木日社</t>
  </si>
  <si>
    <t>150****7111</t>
  </si>
  <si>
    <t>宽卓才让</t>
  </si>
  <si>
    <t>62301713****8740</t>
  </si>
  <si>
    <t>乔夫旦村恰当社</t>
  </si>
  <si>
    <t>189****6086</t>
  </si>
  <si>
    <t>632521********0011</t>
  </si>
  <si>
    <t>62301714****0923</t>
  </si>
  <si>
    <t>乔夫旦村曲让社</t>
  </si>
  <si>
    <t>132****8663</t>
  </si>
  <si>
    <t>陈寿章</t>
  </si>
  <si>
    <t>62301714****3733</t>
  </si>
  <si>
    <t>莫合村</t>
  </si>
  <si>
    <t>156****9925</t>
  </si>
  <si>
    <t>公保端主</t>
  </si>
  <si>
    <t>62301713****1496</t>
  </si>
  <si>
    <t>东科村一社</t>
  </si>
  <si>
    <t>158****6835</t>
  </si>
  <si>
    <t>多杰加</t>
  </si>
  <si>
    <t>62301713****1735</t>
  </si>
  <si>
    <t>东科村二社</t>
  </si>
  <si>
    <t>132****4644</t>
  </si>
  <si>
    <t>杜加才让</t>
  </si>
  <si>
    <t>632521********4514</t>
  </si>
  <si>
    <t>62301713****1552</t>
  </si>
  <si>
    <t>东科村三社</t>
  </si>
  <si>
    <t>155****8567</t>
  </si>
  <si>
    <t>赵永福</t>
  </si>
  <si>
    <t>632521********1512</t>
  </si>
  <si>
    <t>62301713****6080</t>
  </si>
  <si>
    <t>东科村四社</t>
  </si>
  <si>
    <t>136****6557</t>
  </si>
  <si>
    <t>07——塘格木镇（30名）</t>
  </si>
  <si>
    <t>旦正太</t>
  </si>
  <si>
    <t>632521********4011</t>
  </si>
  <si>
    <t>共和农商银行塘格木支行</t>
  </si>
  <si>
    <t>62301713****1545</t>
  </si>
  <si>
    <t>更尕村一社</t>
  </si>
  <si>
    <t>138****0890</t>
  </si>
  <si>
    <t>彭毛卓玛</t>
  </si>
  <si>
    <t>632521********4022</t>
  </si>
  <si>
    <t>62301713****4051</t>
  </si>
  <si>
    <t>更尕村二社</t>
  </si>
  <si>
    <t>177****7789</t>
  </si>
  <si>
    <t>才  华</t>
  </si>
  <si>
    <t>632521********4018</t>
  </si>
  <si>
    <t>62301713****0976</t>
  </si>
  <si>
    <t>更尕村三社</t>
  </si>
  <si>
    <t>136****2830</t>
  </si>
  <si>
    <t>拉增加</t>
  </si>
  <si>
    <t>632521********4015</t>
  </si>
  <si>
    <t>62301714****7598</t>
  </si>
  <si>
    <t>更尕村四社</t>
  </si>
  <si>
    <t>159****6893</t>
  </si>
  <si>
    <t>更藏让忠</t>
  </si>
  <si>
    <t>62301713****2022</t>
  </si>
  <si>
    <t>更尕村五社</t>
  </si>
  <si>
    <t>130****9222</t>
  </si>
  <si>
    <t>632521********4014</t>
  </si>
  <si>
    <t>62301713****7344</t>
  </si>
  <si>
    <t>曲让村一社</t>
  </si>
  <si>
    <t>176****0576</t>
  </si>
  <si>
    <t>拉介也亥</t>
  </si>
  <si>
    <t>632521********4017</t>
  </si>
  <si>
    <t>62301713****8649</t>
  </si>
  <si>
    <t>曲让村二社</t>
  </si>
  <si>
    <t>133****6644</t>
  </si>
  <si>
    <t>兰科加</t>
  </si>
  <si>
    <t>632521********4039</t>
  </si>
  <si>
    <t>62301714****5948</t>
  </si>
  <si>
    <t>曲让村三社</t>
  </si>
  <si>
    <t>133****8185</t>
  </si>
  <si>
    <t>南先加</t>
  </si>
  <si>
    <t>632521********4037</t>
  </si>
  <si>
    <t>62301713****6927</t>
  </si>
  <si>
    <t>浪娘村一社</t>
  </si>
  <si>
    <t>182****8824</t>
  </si>
  <si>
    <t>豆改才郎</t>
  </si>
  <si>
    <t>62301713****5226</t>
  </si>
  <si>
    <t>浪娘村二社</t>
  </si>
  <si>
    <t>186****3222</t>
  </si>
  <si>
    <t>关却</t>
  </si>
  <si>
    <t>62301715****0448</t>
  </si>
  <si>
    <t>浪娘村三社</t>
  </si>
  <si>
    <t>186****9191</t>
  </si>
  <si>
    <t>尕藏太</t>
  </si>
  <si>
    <t>共和农商银行沙珠玉支行</t>
  </si>
  <si>
    <t>62301713****0067</t>
  </si>
  <si>
    <t>中果村一社</t>
  </si>
  <si>
    <t>181****8530</t>
  </si>
  <si>
    <t>斗本太</t>
  </si>
  <si>
    <t>632521********4010</t>
  </si>
  <si>
    <t>62301713****7717</t>
  </si>
  <si>
    <t>中果村二社</t>
  </si>
  <si>
    <t>150****2760</t>
  </si>
  <si>
    <t>切  桑</t>
  </si>
  <si>
    <t>共和农商银行黑马河支行</t>
  </si>
  <si>
    <t>62301713****5117</t>
  </si>
  <si>
    <t>治海村一社</t>
  </si>
  <si>
    <t>187****6886</t>
  </si>
  <si>
    <t>索南本</t>
  </si>
  <si>
    <t>632521********401X</t>
  </si>
  <si>
    <t>62301713****5844</t>
  </si>
  <si>
    <t>治海村二社</t>
  </si>
  <si>
    <t>155****8692</t>
  </si>
  <si>
    <t>豆拉加</t>
  </si>
  <si>
    <t>632521********4019</t>
  </si>
  <si>
    <t>62301713****2080</t>
  </si>
  <si>
    <t>治海村三社</t>
  </si>
  <si>
    <t>182****0872</t>
  </si>
  <si>
    <t>吉太才让</t>
  </si>
  <si>
    <t>632521********4013</t>
  </si>
  <si>
    <t>62301713****3153</t>
  </si>
  <si>
    <t>治海村四社</t>
  </si>
  <si>
    <t>189****8330</t>
  </si>
  <si>
    <t>杨杰才让</t>
  </si>
  <si>
    <t>632521********0015</t>
  </si>
  <si>
    <t>62301713****6412</t>
  </si>
  <si>
    <t>治海村五社</t>
  </si>
  <si>
    <t>176****9608</t>
  </si>
  <si>
    <t>夸措加</t>
  </si>
  <si>
    <t>632524********2839</t>
  </si>
  <si>
    <t>62301715****0262</t>
  </si>
  <si>
    <t>吾赫勒村（原塘格木部分）</t>
  </si>
  <si>
    <t>181****9566</t>
  </si>
  <si>
    <t>尼玛才让</t>
  </si>
  <si>
    <t>632521********3010</t>
  </si>
  <si>
    <t>62301713****6637</t>
  </si>
  <si>
    <t>吾赫勒村（原铁盖部分）</t>
  </si>
  <si>
    <t>178****4436</t>
  </si>
  <si>
    <t>魏文成</t>
  </si>
  <si>
    <t>632521********4032</t>
  </si>
  <si>
    <t>62301713****9128</t>
  </si>
  <si>
    <t>加什达村</t>
  </si>
  <si>
    <t>181****0418</t>
  </si>
  <si>
    <t>何军秀</t>
  </si>
  <si>
    <t>632521********302X</t>
  </si>
  <si>
    <t>62301714****4245</t>
  </si>
  <si>
    <t>哈尔干村</t>
  </si>
  <si>
    <t>139****8536</t>
  </si>
  <si>
    <t>马占祥</t>
  </si>
  <si>
    <t>62301713****3570</t>
  </si>
  <si>
    <t>黄河村</t>
  </si>
  <si>
    <t>155****4880</t>
  </si>
  <si>
    <t>才项南杰</t>
  </si>
  <si>
    <t>632524********2811</t>
  </si>
  <si>
    <t>62301713****1117</t>
  </si>
  <si>
    <t>尕当村</t>
  </si>
  <si>
    <t>151****0891</t>
  </si>
  <si>
    <t>角巴加</t>
  </si>
  <si>
    <t>632521********3012</t>
  </si>
  <si>
    <t>62301713****7540</t>
  </si>
  <si>
    <t>东格村</t>
  </si>
  <si>
    <t>133****9891</t>
  </si>
  <si>
    <t>李国英</t>
  </si>
  <si>
    <t>632122********5012</t>
  </si>
  <si>
    <t>62301713****5933</t>
  </si>
  <si>
    <t>达拉村</t>
  </si>
  <si>
    <t>181****0209</t>
  </si>
  <si>
    <t>桑吉尖措</t>
  </si>
  <si>
    <t>62301713****0036</t>
  </si>
  <si>
    <t>曲宗村</t>
  </si>
  <si>
    <t>138****6809</t>
  </si>
  <si>
    <t>卓玛本</t>
  </si>
  <si>
    <t>632127********4695</t>
  </si>
  <si>
    <t>62301713****9923</t>
  </si>
  <si>
    <t>智德村</t>
  </si>
  <si>
    <t>158****8389</t>
  </si>
  <si>
    <t>李树贵</t>
  </si>
  <si>
    <t>632122********2019</t>
  </si>
  <si>
    <t>62301713****6122</t>
  </si>
  <si>
    <t>金塘村</t>
  </si>
  <si>
    <t>181****0503</t>
  </si>
  <si>
    <t>韩占忠</t>
  </si>
  <si>
    <t>632127********3871</t>
  </si>
  <si>
    <t>62301713****0629</t>
  </si>
  <si>
    <t>华塘村</t>
  </si>
  <si>
    <t>177****6792</t>
  </si>
  <si>
    <t>08——铁盖乡（14名）</t>
  </si>
  <si>
    <t>陶希忠</t>
  </si>
  <si>
    <t>632521********3014</t>
  </si>
  <si>
    <t>共和农商银行绿洲支行</t>
  </si>
  <si>
    <t>62301713****9303</t>
  </si>
  <si>
    <t>七台村</t>
  </si>
  <si>
    <t>137****8866</t>
  </si>
  <si>
    <t>周加</t>
  </si>
  <si>
    <t>632521********3016</t>
  </si>
  <si>
    <t>62301713****4717</t>
  </si>
  <si>
    <t>上合乐寺村</t>
  </si>
  <si>
    <t>151****6958</t>
  </si>
  <si>
    <t>肖贤福</t>
  </si>
  <si>
    <t>62301713****4643</t>
  </si>
  <si>
    <t>马汉台村</t>
  </si>
  <si>
    <t>133****4855</t>
  </si>
  <si>
    <t>日保</t>
  </si>
  <si>
    <t>62301714****1978</t>
  </si>
  <si>
    <t>吾雷村</t>
  </si>
  <si>
    <t>155****6620</t>
  </si>
  <si>
    <t>陈景全</t>
  </si>
  <si>
    <t>蒙古</t>
  </si>
  <si>
    <t>62301713****4932</t>
  </si>
  <si>
    <t>哈汗土亥村</t>
  </si>
  <si>
    <t>158****6815</t>
  </si>
  <si>
    <t>何喜柱</t>
  </si>
  <si>
    <t>62301713****5515</t>
  </si>
  <si>
    <t>下合乐寺一六社</t>
  </si>
  <si>
    <t>180****2866</t>
  </si>
  <si>
    <t>赵建芳</t>
  </si>
  <si>
    <t>62301713****8840</t>
  </si>
  <si>
    <t>下合乐寺三五社</t>
  </si>
  <si>
    <t>138****8416</t>
  </si>
  <si>
    <t>张海山</t>
  </si>
  <si>
    <t>62301713****1191</t>
  </si>
  <si>
    <t>托勒台村</t>
  </si>
  <si>
    <t>139****0713</t>
  </si>
  <si>
    <t>刘海龙</t>
  </si>
  <si>
    <t>632521********3018</t>
  </si>
  <si>
    <t>62301713****1803</t>
  </si>
  <si>
    <t>委曲村</t>
  </si>
  <si>
    <t>138****8792</t>
  </si>
  <si>
    <t>才本</t>
  </si>
  <si>
    <t>632521********3017</t>
  </si>
  <si>
    <t>62301713****5193</t>
  </si>
  <si>
    <t>铁盖村一社</t>
  </si>
  <si>
    <t>181****9345</t>
  </si>
  <si>
    <t>应玉</t>
  </si>
  <si>
    <t>632521********0034</t>
  </si>
  <si>
    <t>共和农商银行营业部</t>
  </si>
  <si>
    <t>62301713****9981</t>
  </si>
  <si>
    <t>铁盖村二社</t>
  </si>
  <si>
    <t>176****9696</t>
  </si>
  <si>
    <t>华旦尼玛</t>
  </si>
  <si>
    <t>62301714****4726</t>
  </si>
  <si>
    <t>拉才村一社</t>
  </si>
  <si>
    <t>182****5707</t>
  </si>
  <si>
    <t>62301714****3904</t>
  </si>
  <si>
    <t>拉才村二社</t>
  </si>
  <si>
    <t>138****2999</t>
  </si>
  <si>
    <t>旦正才让</t>
  </si>
  <si>
    <t>62301714****0270</t>
  </si>
  <si>
    <t>拉才村三社</t>
  </si>
  <si>
    <t>187****0973</t>
  </si>
  <si>
    <t>09——沙珠玉乡（16名）</t>
  </si>
  <si>
    <t>王志栋</t>
  </si>
  <si>
    <t>632521********251X</t>
  </si>
  <si>
    <t>62301713****5520</t>
  </si>
  <si>
    <t>耐海塔村一二三四社</t>
  </si>
  <si>
    <t>133****056</t>
  </si>
  <si>
    <t>星占川</t>
  </si>
  <si>
    <t>632521********2515</t>
  </si>
  <si>
    <t>62301713****6395</t>
  </si>
  <si>
    <t>耐海塔村五六七社</t>
  </si>
  <si>
    <t>187****7215</t>
  </si>
  <si>
    <t>毛海云</t>
  </si>
  <si>
    <t>632521********2511</t>
  </si>
  <si>
    <t>62301713****4996</t>
  </si>
  <si>
    <t>曲沟村</t>
  </si>
  <si>
    <t>138****6231</t>
  </si>
  <si>
    <t>行措</t>
  </si>
  <si>
    <t>632521********1024</t>
  </si>
  <si>
    <t>62301713****2164</t>
  </si>
  <si>
    <t>上卡力岗村一二社</t>
  </si>
  <si>
    <t>182****0188</t>
  </si>
  <si>
    <t>马万德</t>
  </si>
  <si>
    <t>62301714****6028</t>
  </si>
  <si>
    <t>上卡力岗村三四社</t>
  </si>
  <si>
    <t>188****0986</t>
  </si>
  <si>
    <t>索南扎西</t>
  </si>
  <si>
    <t>62301713****3369</t>
  </si>
  <si>
    <t>下卡力岗村二三社
（二社一半）</t>
  </si>
  <si>
    <t>177****9766</t>
  </si>
  <si>
    <t>拉加才仁</t>
  </si>
  <si>
    <t>632521********2514</t>
  </si>
  <si>
    <t>62301713****1983</t>
  </si>
  <si>
    <t>下卡力岗村二四社
（二社一半）</t>
  </si>
  <si>
    <t>139****0994</t>
  </si>
  <si>
    <t>沈先斌</t>
  </si>
  <si>
    <t>62301713****8245</t>
  </si>
  <si>
    <t>上村一二社</t>
  </si>
  <si>
    <t>173****0001</t>
  </si>
  <si>
    <t>旦贝尖参</t>
  </si>
  <si>
    <t>632521********2517</t>
  </si>
  <si>
    <t>62301713****6496</t>
  </si>
  <si>
    <t>上村三四五社</t>
  </si>
  <si>
    <t>136****7734</t>
  </si>
  <si>
    <t>赵生宝</t>
  </si>
  <si>
    <t>632521********2536</t>
  </si>
  <si>
    <t>62301713****7574</t>
  </si>
  <si>
    <t>达连海村一社</t>
  </si>
  <si>
    <t>188****0884</t>
  </si>
  <si>
    <t>张明忠</t>
  </si>
  <si>
    <t>632521********2519</t>
  </si>
  <si>
    <t>62301713****7392</t>
  </si>
  <si>
    <t>达连海村二三社
（包括牛场）</t>
  </si>
  <si>
    <t>138****3349</t>
  </si>
  <si>
    <t>牛松山</t>
  </si>
  <si>
    <t>62301714****6176</t>
  </si>
  <si>
    <t>珠玉村一二三社</t>
  </si>
  <si>
    <t>159****8521</t>
  </si>
  <si>
    <t>史国全</t>
  </si>
  <si>
    <t>62301713****2997</t>
  </si>
  <si>
    <t>珠玉村四五社</t>
  </si>
  <si>
    <t>153****8376</t>
  </si>
  <si>
    <t>孙忠强</t>
  </si>
  <si>
    <t>62301713****5315</t>
  </si>
  <si>
    <t>扎布达村一二社</t>
  </si>
  <si>
    <t>159****0791</t>
  </si>
  <si>
    <t>李全成</t>
  </si>
  <si>
    <t>62301713****3170</t>
  </si>
  <si>
    <t>种子村</t>
  </si>
  <si>
    <t>155****0871</t>
  </si>
  <si>
    <t>拉化才让</t>
  </si>
  <si>
    <t>62301713****6701</t>
  </si>
  <si>
    <t>直乃亥村</t>
  </si>
  <si>
    <t>151****8005</t>
  </si>
  <si>
    <t>10——廿地乡（15名）</t>
  </si>
  <si>
    <t>共和农村商业银行营业部</t>
  </si>
  <si>
    <t>62301714****9737</t>
  </si>
  <si>
    <t>廿地村一、三、五社</t>
  </si>
  <si>
    <t>186****9982</t>
  </si>
  <si>
    <t>李有芳</t>
  </si>
  <si>
    <t>632521********3549</t>
  </si>
  <si>
    <t>62301713****8521</t>
  </si>
  <si>
    <t>廿地村二、四社</t>
  </si>
  <si>
    <t>158****6245</t>
  </si>
  <si>
    <t>龙却乎</t>
  </si>
  <si>
    <t>632521********3510</t>
  </si>
  <si>
    <t>62301713****1342</t>
  </si>
  <si>
    <t>曲什纳村一社</t>
  </si>
  <si>
    <t>132****0561</t>
  </si>
  <si>
    <t>羊杰才让</t>
  </si>
  <si>
    <t>62301713****2845</t>
  </si>
  <si>
    <t>曲什纳村二社</t>
  </si>
  <si>
    <t>136****8313</t>
  </si>
  <si>
    <t>关却扎西</t>
  </si>
  <si>
    <t>632521********3513</t>
  </si>
  <si>
    <t>62301713****0229</t>
  </si>
  <si>
    <t>曲什纳村三社</t>
  </si>
  <si>
    <t>156****5906</t>
  </si>
  <si>
    <t>公保东主</t>
  </si>
  <si>
    <t>632521********3517</t>
  </si>
  <si>
    <t>62301713****3174</t>
  </si>
  <si>
    <t>切扎村一社</t>
  </si>
  <si>
    <t>159****8292</t>
  </si>
  <si>
    <t>果列</t>
  </si>
  <si>
    <t>632521********3525</t>
  </si>
  <si>
    <t>62301713****3349</t>
  </si>
  <si>
    <t>切扎村二社</t>
  </si>
  <si>
    <t>180****8128</t>
  </si>
  <si>
    <t>豆本卡</t>
  </si>
  <si>
    <t>632521********3516</t>
  </si>
  <si>
    <t>62301713****2127</t>
  </si>
  <si>
    <t>切扎村三社</t>
  </si>
  <si>
    <t>180****4433</t>
  </si>
  <si>
    <t>多杰卓玛</t>
  </si>
  <si>
    <t>632521********552X</t>
  </si>
  <si>
    <t>62301713****2721</t>
  </si>
  <si>
    <t>切扎村四社</t>
  </si>
  <si>
    <t>155****8476</t>
  </si>
  <si>
    <t>谢日尖措</t>
  </si>
  <si>
    <t>632521********3538</t>
  </si>
  <si>
    <t>62301713****8181</t>
  </si>
  <si>
    <t>切扎村五社</t>
  </si>
  <si>
    <t>176****9366</t>
  </si>
  <si>
    <t>斗改才让</t>
  </si>
  <si>
    <t>632521********3512</t>
  </si>
  <si>
    <t>62301713****4031</t>
  </si>
  <si>
    <t>羊让村一、五社</t>
  </si>
  <si>
    <t>139****6543</t>
  </si>
  <si>
    <t>拉桑加</t>
  </si>
  <si>
    <t>632521********3530</t>
  </si>
  <si>
    <t>62301713****5442</t>
  </si>
  <si>
    <t>羊让村二社</t>
  </si>
  <si>
    <t>158****8728</t>
  </si>
  <si>
    <t>羊吉秀</t>
  </si>
  <si>
    <t>632521********3544</t>
  </si>
  <si>
    <t>62301713****7323</t>
  </si>
  <si>
    <t>羊让村三社</t>
  </si>
  <si>
    <t>189****8796</t>
  </si>
  <si>
    <t>娘加本</t>
  </si>
  <si>
    <t>632521********3519</t>
  </si>
  <si>
    <t>62301714****6639</t>
  </si>
  <si>
    <t>羊让村四社</t>
  </si>
  <si>
    <t>136****6622</t>
  </si>
  <si>
    <t>仁青当周</t>
  </si>
  <si>
    <t>62301713****5774</t>
  </si>
  <si>
    <t>拉龙村</t>
  </si>
  <si>
    <t>158****0852</t>
  </si>
  <si>
    <t>11——龙羊峡镇（16名）</t>
  </si>
  <si>
    <t>冷主</t>
  </si>
  <si>
    <t>632521********1510</t>
  </si>
  <si>
    <t>共和农商银行龙羊峡支行</t>
  </si>
  <si>
    <t>62301714****4009</t>
  </si>
  <si>
    <t>阿乙亥村</t>
  </si>
  <si>
    <t>158****8363</t>
  </si>
  <si>
    <t>拉合尖措</t>
  </si>
  <si>
    <t>632521********1530</t>
  </si>
  <si>
    <t>62301713****3548</t>
  </si>
  <si>
    <t>瓦里关村一社</t>
  </si>
  <si>
    <t>136****5154</t>
  </si>
  <si>
    <t>冷本看</t>
  </si>
  <si>
    <t>632521********153X</t>
  </si>
  <si>
    <t>62301713****3753</t>
  </si>
  <si>
    <t>瓦里关村二社</t>
  </si>
  <si>
    <t>158****6550</t>
  </si>
  <si>
    <t>豆巴</t>
  </si>
  <si>
    <t>63252********1515</t>
  </si>
  <si>
    <t>62301713****2524</t>
  </si>
  <si>
    <t>瓦里关村三社</t>
  </si>
  <si>
    <t>139****8672</t>
  </si>
  <si>
    <t>徐继承</t>
  </si>
  <si>
    <t>632521********1519</t>
  </si>
  <si>
    <t>62301713****6064</t>
  </si>
  <si>
    <t>克才村</t>
  </si>
  <si>
    <t>159****0868</t>
  </si>
  <si>
    <t>刘明强</t>
  </si>
  <si>
    <t>62301713****7143</t>
  </si>
  <si>
    <t>曹多隆村</t>
  </si>
  <si>
    <t>137****8856</t>
  </si>
  <si>
    <t>祁芬芬</t>
  </si>
  <si>
    <t>622926********0523</t>
  </si>
  <si>
    <t>62301713****6664</t>
  </si>
  <si>
    <t>查那村</t>
  </si>
  <si>
    <t>182****8398</t>
  </si>
  <si>
    <t>马沙力海</t>
  </si>
  <si>
    <t>632127********0055</t>
  </si>
  <si>
    <t>62301713****0519</t>
  </si>
  <si>
    <t>180****7177</t>
  </si>
  <si>
    <t>才忠</t>
  </si>
  <si>
    <t>632524********2827</t>
  </si>
  <si>
    <t>62301713****9313</t>
  </si>
  <si>
    <t>德胜村</t>
  </si>
  <si>
    <t>133****8690</t>
  </si>
  <si>
    <t>史正云</t>
  </si>
  <si>
    <t>632521********1518</t>
  </si>
  <si>
    <t>62301713****7419</t>
  </si>
  <si>
    <t>多隆沟村</t>
  </si>
  <si>
    <t>138****6246</t>
  </si>
  <si>
    <t>吉后先</t>
  </si>
  <si>
    <t>632521********00610</t>
  </si>
  <si>
    <t>62301713****5743</t>
  </si>
  <si>
    <t>龙才村一社</t>
  </si>
  <si>
    <t>138****8205</t>
  </si>
  <si>
    <t>冷本</t>
  </si>
  <si>
    <t>62301713****7663</t>
  </si>
  <si>
    <t>龙才村二社</t>
  </si>
  <si>
    <t>138****6902</t>
  </si>
  <si>
    <t>许高丽</t>
  </si>
  <si>
    <t>632801********0041</t>
  </si>
  <si>
    <t>青海格尔木农村商业银行股份有限公司营业部</t>
  </si>
  <si>
    <t>62301714****9970</t>
  </si>
  <si>
    <t>龙羊新村</t>
  </si>
  <si>
    <t>158****8207</t>
  </si>
  <si>
    <t>苏明萍</t>
  </si>
  <si>
    <t>632521********1521</t>
  </si>
  <si>
    <t>62301713****8943</t>
  </si>
  <si>
    <t>麻尼磨台村</t>
  </si>
  <si>
    <t>138****6450</t>
  </si>
  <si>
    <t>吴宏文</t>
  </si>
  <si>
    <t>632521********1513</t>
  </si>
  <si>
    <t>中国建设银行股份有限公司西宁虎台支行</t>
  </si>
  <si>
    <t>62146744000****0646</t>
  </si>
  <si>
    <t>后菊花村</t>
  </si>
  <si>
    <t>131****5902</t>
  </si>
  <si>
    <t>韩芳</t>
  </si>
  <si>
    <t>62301713****8979</t>
  </si>
  <si>
    <t>次汗土亥村</t>
  </si>
  <si>
    <t>132****0618</t>
  </si>
  <si>
    <t>全县总计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</si>
</sst>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F800]dddd\,\ mmmm\ dd\,\ yyyy"/>
    <numFmt numFmtId="178" formatCode="0_ "/>
  </numFmts>
  <fonts count="4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ajor"/>
    </font>
    <font>
      <b/>
      <sz val="22"/>
      <name val="方正小标宋简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0"/>
      <color rgb="FFFF0000"/>
      <name val="黑体"/>
      <charset val="134"/>
    </font>
    <font>
      <sz val="10"/>
      <color theme="1"/>
      <name val="仿宋_GB2312"/>
      <charset val="134"/>
    </font>
    <font>
      <b/>
      <sz val="10"/>
      <name val="楷体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0"/>
      <name val="楷体_GB2312"/>
      <charset val="134"/>
    </font>
    <font>
      <sz val="8"/>
      <name val="仿宋_GB2312"/>
      <charset val="134"/>
    </font>
    <font>
      <sz val="9"/>
      <name val="仿宋_GB2312"/>
      <charset val="134"/>
    </font>
    <font>
      <b/>
      <sz val="8"/>
      <name val="仿宋_GB2312"/>
      <charset val="134"/>
    </font>
    <font>
      <b/>
      <sz val="12"/>
      <color rgb="FFFF0000"/>
      <name val="黑体"/>
      <charset val="134"/>
    </font>
    <font>
      <b/>
      <sz val="9"/>
      <color rgb="FFFF0000"/>
      <name val="黑体"/>
      <charset val="134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ajor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_GB2312"/>
      <charset val="134"/>
    </font>
    <font>
      <sz val="9"/>
      <name val="黑体"/>
      <charset val="134"/>
    </font>
    <font>
      <sz val="1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3" fillId="0" borderId="0" xfId="0" applyFont="1" applyFill="1" applyAlignment="1">
      <alignment horizontal="left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178" fontId="24" fillId="0" borderId="6" xfId="0" applyNumberFormat="1" applyFont="1" applyFill="1" applyBorder="1" applyAlignment="1">
      <alignment horizontal="center" vertical="center" wrapText="1"/>
    </xf>
    <xf numFmtId="178" fontId="24" fillId="0" borderId="3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178" fontId="2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8" fontId="25" fillId="0" borderId="1" xfId="0" applyNumberFormat="1" applyFont="1" applyFill="1" applyBorder="1" applyAlignment="1">
      <alignment horizontal="center" vertical="center" wrapText="1"/>
    </xf>
    <xf numFmtId="178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76" fontId="25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78" fontId="26" fillId="0" borderId="1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178" fontId="20" fillId="0" borderId="1" xfId="0" applyNumberFormat="1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quotePrefix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14" fillId="0" borderId="1" xfId="0" applyFont="1" applyFill="1" applyBorder="1" applyAlignment="1" quotePrefix="1">
      <alignment horizontal="center" vertical="center"/>
    </xf>
    <xf numFmtId="0" fontId="15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vertical="center" wrapText="1"/>
    </xf>
    <xf numFmtId="0" fontId="7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18"/>
  <sheetViews>
    <sheetView workbookViewId="0">
      <selection activeCell="O7" sqref="O7"/>
    </sheetView>
  </sheetViews>
  <sheetFormatPr defaultColWidth="9" defaultRowHeight="13.5"/>
  <cols>
    <col min="1" max="1" width="5.625" style="68" customWidth="1"/>
    <col min="2" max="2" width="8.75" style="68" customWidth="1"/>
    <col min="3" max="3" width="6" style="68" customWidth="1"/>
    <col min="4" max="4" width="8.625" style="68" customWidth="1"/>
    <col min="5" max="5" width="10" style="68" customWidth="1"/>
    <col min="6" max="8" width="8.625" style="68" customWidth="1"/>
    <col min="9" max="9" width="9.875" style="68" customWidth="1"/>
    <col min="10" max="10" width="14.125" style="68" customWidth="1"/>
    <col min="11" max="11" width="11.5" style="68" customWidth="1"/>
    <col min="12" max="13" width="14.625" style="68" customWidth="1"/>
    <col min="14" max="16384" width="9" style="68"/>
  </cols>
  <sheetData>
    <row r="1" ht="24" customHeight="1" spans="1:13">
      <c r="A1" s="69" t="s">
        <v>0</v>
      </c>
      <c r="B1" s="69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ht="28.5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</row>
    <row r="3" ht="24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10" t="s">
        <v>3</v>
      </c>
      <c r="L3" s="10"/>
      <c r="M3" s="10"/>
    </row>
    <row r="4" ht="26" customHeight="1" spans="1:13">
      <c r="A4" s="13" t="s">
        <v>4</v>
      </c>
      <c r="B4" s="14" t="s">
        <v>5</v>
      </c>
      <c r="C4" s="13" t="s">
        <v>6</v>
      </c>
      <c r="D4" s="70" t="s">
        <v>7</v>
      </c>
      <c r="E4" s="71"/>
      <c r="F4" s="71"/>
      <c r="G4" s="71"/>
      <c r="H4" s="71"/>
      <c r="I4" s="72"/>
      <c r="J4" s="73"/>
      <c r="K4" s="14" t="s">
        <v>8</v>
      </c>
      <c r="L4" s="17"/>
      <c r="M4" s="17"/>
    </row>
    <row r="5" ht="26" customHeight="1" spans="1:13">
      <c r="A5" s="14"/>
      <c r="B5" s="14"/>
      <c r="C5" s="13"/>
      <c r="D5" s="74" t="s">
        <v>9</v>
      </c>
      <c r="E5" s="75" t="s">
        <v>10</v>
      </c>
      <c r="F5" s="75" t="s">
        <v>11</v>
      </c>
      <c r="G5" s="75" t="s">
        <v>12</v>
      </c>
      <c r="H5" s="75" t="s">
        <v>13</v>
      </c>
      <c r="I5" s="76" t="s">
        <v>14</v>
      </c>
      <c r="J5" s="76" t="s">
        <v>15</v>
      </c>
      <c r="K5" s="13" t="s">
        <v>16</v>
      </c>
      <c r="L5" s="19" t="s">
        <v>17</v>
      </c>
      <c r="M5" s="19" t="s">
        <v>18</v>
      </c>
    </row>
    <row r="6" ht="26" customHeight="1" spans="1:13">
      <c r="A6" s="13">
        <v>1</v>
      </c>
      <c r="B6" s="77" t="s">
        <v>19</v>
      </c>
      <c r="C6" s="78">
        <v>22</v>
      </c>
      <c r="D6" s="78">
        <v>4828</v>
      </c>
      <c r="E6" s="78">
        <v>166861</v>
      </c>
      <c r="F6" s="78">
        <v>912</v>
      </c>
      <c r="G6" s="78">
        <v>299</v>
      </c>
      <c r="H6" s="78">
        <v>46</v>
      </c>
      <c r="I6" s="78">
        <f t="shared" ref="I6:I16" si="0">D6+E6+F6+G6+H6</f>
        <v>172946</v>
      </c>
      <c r="J6" s="79">
        <v>189154</v>
      </c>
      <c r="K6" s="80">
        <f>C6*7000</f>
        <v>154000</v>
      </c>
      <c r="L6" s="81">
        <v>40721.86</v>
      </c>
      <c r="M6" s="81">
        <v>194721.86</v>
      </c>
    </row>
    <row r="7" ht="26" customHeight="1" spans="1:13">
      <c r="A7" s="13">
        <v>2</v>
      </c>
      <c r="B7" s="13" t="s">
        <v>20</v>
      </c>
      <c r="C7" s="78">
        <v>44</v>
      </c>
      <c r="D7" s="78">
        <v>57112</v>
      </c>
      <c r="E7" s="78">
        <v>315598</v>
      </c>
      <c r="F7" s="78">
        <v>0</v>
      </c>
      <c r="G7" s="78">
        <v>0</v>
      </c>
      <c r="H7" s="78">
        <v>1542</v>
      </c>
      <c r="I7" s="78">
        <f t="shared" si="0"/>
        <v>374252</v>
      </c>
      <c r="J7" s="79">
        <v>551755</v>
      </c>
      <c r="K7" s="80">
        <f t="shared" ref="K7:K17" si="1">C7*7000</f>
        <v>308000</v>
      </c>
      <c r="L7" s="81">
        <v>118784</v>
      </c>
      <c r="M7" s="81">
        <v>426784</v>
      </c>
    </row>
    <row r="8" ht="26" customHeight="1" spans="1:13">
      <c r="A8" s="13">
        <v>3</v>
      </c>
      <c r="B8" s="77" t="s">
        <v>21</v>
      </c>
      <c r="C8" s="78">
        <v>23</v>
      </c>
      <c r="D8" s="78">
        <v>50226</v>
      </c>
      <c r="E8" s="78">
        <v>148178</v>
      </c>
      <c r="F8" s="78">
        <v>0</v>
      </c>
      <c r="G8" s="78">
        <v>59</v>
      </c>
      <c r="H8" s="78">
        <v>1103</v>
      </c>
      <c r="I8" s="78">
        <f t="shared" si="0"/>
        <v>199566</v>
      </c>
      <c r="J8" s="79">
        <v>354600</v>
      </c>
      <c r="K8" s="80">
        <f t="shared" si="1"/>
        <v>161000</v>
      </c>
      <c r="L8" s="81">
        <v>76339.69</v>
      </c>
      <c r="M8" s="81">
        <v>237339.69</v>
      </c>
    </row>
    <row r="9" ht="26" customHeight="1" spans="1:13">
      <c r="A9" s="13">
        <v>4</v>
      </c>
      <c r="B9" s="77" t="s">
        <v>22</v>
      </c>
      <c r="C9" s="78">
        <v>12</v>
      </c>
      <c r="D9" s="78">
        <v>33910</v>
      </c>
      <c r="E9" s="78">
        <v>56174</v>
      </c>
      <c r="F9" s="78">
        <v>85</v>
      </c>
      <c r="G9" s="78">
        <v>0</v>
      </c>
      <c r="H9" s="78">
        <v>1033</v>
      </c>
      <c r="I9" s="78">
        <f t="shared" si="0"/>
        <v>91202</v>
      </c>
      <c r="J9" s="79">
        <v>197234</v>
      </c>
      <c r="K9" s="80">
        <f t="shared" si="1"/>
        <v>84000</v>
      </c>
      <c r="L9" s="81">
        <v>42461.33</v>
      </c>
      <c r="M9" s="81">
        <v>126461.33</v>
      </c>
    </row>
    <row r="10" ht="26" customHeight="1" spans="1:13">
      <c r="A10" s="13">
        <v>5</v>
      </c>
      <c r="B10" s="13" t="s">
        <v>23</v>
      </c>
      <c r="C10" s="78">
        <v>19</v>
      </c>
      <c r="D10" s="78">
        <v>80919</v>
      </c>
      <c r="E10" s="78">
        <v>272895</v>
      </c>
      <c r="F10" s="78">
        <v>0</v>
      </c>
      <c r="G10" s="78">
        <v>0</v>
      </c>
      <c r="H10" s="78">
        <v>2532</v>
      </c>
      <c r="I10" s="78">
        <f t="shared" si="0"/>
        <v>356346</v>
      </c>
      <c r="J10" s="79">
        <v>609231</v>
      </c>
      <c r="K10" s="80">
        <f t="shared" si="1"/>
        <v>133000</v>
      </c>
      <c r="L10" s="81">
        <v>131157.71</v>
      </c>
      <c r="M10" s="81">
        <v>264157.71</v>
      </c>
    </row>
    <row r="11" ht="26" customHeight="1" spans="1:13">
      <c r="A11" s="13">
        <v>6</v>
      </c>
      <c r="B11" s="13" t="s">
        <v>24</v>
      </c>
      <c r="C11" s="78">
        <v>26</v>
      </c>
      <c r="D11" s="78">
        <v>37436</v>
      </c>
      <c r="E11" s="78">
        <v>377871</v>
      </c>
      <c r="F11" s="78">
        <v>21</v>
      </c>
      <c r="G11" s="78">
        <v>0</v>
      </c>
      <c r="H11" s="78">
        <v>3587</v>
      </c>
      <c r="I11" s="78">
        <f t="shared" si="0"/>
        <v>418915</v>
      </c>
      <c r="J11" s="79">
        <v>545613</v>
      </c>
      <c r="K11" s="80">
        <f t="shared" si="1"/>
        <v>182000</v>
      </c>
      <c r="L11" s="81">
        <v>117461.77</v>
      </c>
      <c r="M11" s="81">
        <v>299461.77</v>
      </c>
    </row>
    <row r="12" ht="26" customHeight="1" spans="1:13">
      <c r="A12" s="13">
        <v>7</v>
      </c>
      <c r="B12" s="77" t="s">
        <v>25</v>
      </c>
      <c r="C12" s="78">
        <v>30</v>
      </c>
      <c r="D12" s="78">
        <v>24725</v>
      </c>
      <c r="E12" s="78">
        <v>218549</v>
      </c>
      <c r="F12" s="78">
        <v>427</v>
      </c>
      <c r="G12" s="78">
        <v>177</v>
      </c>
      <c r="H12" s="78">
        <v>473</v>
      </c>
      <c r="I12" s="78">
        <v>244351</v>
      </c>
      <c r="J12" s="79">
        <v>321104</v>
      </c>
      <c r="K12" s="80">
        <f t="shared" si="1"/>
        <v>210000</v>
      </c>
      <c r="L12" s="81">
        <v>69128.57</v>
      </c>
      <c r="M12" s="81">
        <v>279128.57</v>
      </c>
    </row>
    <row r="13" ht="26" customHeight="1" spans="1:13">
      <c r="A13" s="13">
        <v>8</v>
      </c>
      <c r="B13" s="13" t="s">
        <v>26</v>
      </c>
      <c r="C13" s="78">
        <v>14</v>
      </c>
      <c r="D13" s="78">
        <v>3542</v>
      </c>
      <c r="E13" s="78">
        <v>81028</v>
      </c>
      <c r="F13" s="78">
        <v>696</v>
      </c>
      <c r="G13" s="78">
        <v>806</v>
      </c>
      <c r="H13" s="78">
        <v>15</v>
      </c>
      <c r="I13" s="78">
        <f t="shared" si="0"/>
        <v>86087</v>
      </c>
      <c r="J13" s="79">
        <v>97401</v>
      </c>
      <c r="K13" s="80">
        <f t="shared" si="1"/>
        <v>98000</v>
      </c>
      <c r="L13" s="81">
        <v>20968.89</v>
      </c>
      <c r="M13" s="81">
        <v>118968.89</v>
      </c>
    </row>
    <row r="14" ht="26" customHeight="1" spans="1:13">
      <c r="A14" s="13">
        <v>9</v>
      </c>
      <c r="B14" s="77" t="s">
        <v>27</v>
      </c>
      <c r="C14" s="78">
        <v>16</v>
      </c>
      <c r="D14" s="78">
        <v>3532</v>
      </c>
      <c r="E14" s="78">
        <v>89368</v>
      </c>
      <c r="F14" s="78">
        <v>2531</v>
      </c>
      <c r="G14" s="78">
        <v>825</v>
      </c>
      <c r="H14" s="78">
        <v>76</v>
      </c>
      <c r="I14" s="78">
        <f t="shared" si="0"/>
        <v>96332</v>
      </c>
      <c r="J14" s="79">
        <v>111511</v>
      </c>
      <c r="K14" s="80">
        <f t="shared" si="1"/>
        <v>112000</v>
      </c>
      <c r="L14" s="81">
        <v>24006.53</v>
      </c>
      <c r="M14" s="81">
        <v>136006.53</v>
      </c>
    </row>
    <row r="15" ht="26" customHeight="1" spans="1:13">
      <c r="A15" s="13">
        <v>10</v>
      </c>
      <c r="B15" s="77" t="s">
        <v>28</v>
      </c>
      <c r="C15" s="78">
        <v>15</v>
      </c>
      <c r="D15" s="78">
        <v>17983</v>
      </c>
      <c r="E15" s="78">
        <v>95833</v>
      </c>
      <c r="F15" s="78">
        <v>0</v>
      </c>
      <c r="G15" s="78">
        <v>0</v>
      </c>
      <c r="H15" s="78">
        <v>178</v>
      </c>
      <c r="I15" s="78">
        <f t="shared" si="0"/>
        <v>113994</v>
      </c>
      <c r="J15" s="79">
        <v>168655</v>
      </c>
      <c r="K15" s="80">
        <f t="shared" si="1"/>
        <v>105000</v>
      </c>
      <c r="L15" s="81">
        <v>36308.69</v>
      </c>
      <c r="M15" s="81">
        <v>141308.69</v>
      </c>
    </row>
    <row r="16" ht="26" customHeight="1" spans="1:13">
      <c r="A16" s="82">
        <v>11</v>
      </c>
      <c r="B16" s="82" t="s">
        <v>29</v>
      </c>
      <c r="C16" s="83">
        <v>16</v>
      </c>
      <c r="D16" s="83">
        <v>3138</v>
      </c>
      <c r="E16" s="83">
        <v>133453</v>
      </c>
      <c r="F16" s="83">
        <v>2917</v>
      </c>
      <c r="G16" s="83">
        <v>21403</v>
      </c>
      <c r="H16" s="83">
        <v>104</v>
      </c>
      <c r="I16" s="78">
        <f t="shared" si="0"/>
        <v>161015</v>
      </c>
      <c r="J16" s="79">
        <v>156348</v>
      </c>
      <c r="K16" s="80">
        <f t="shared" si="1"/>
        <v>112000</v>
      </c>
      <c r="L16" s="81">
        <v>33660.96</v>
      </c>
      <c r="M16" s="81">
        <v>145660.96</v>
      </c>
    </row>
    <row r="17" ht="26" customHeight="1" spans="1:13">
      <c r="A17" s="84" t="s">
        <v>30</v>
      </c>
      <c r="B17" s="85"/>
      <c r="C17" s="86">
        <f t="shared" ref="C17:J17" si="2">SUM(C6:C16)</f>
        <v>237</v>
      </c>
      <c r="D17" s="86">
        <f t="shared" si="2"/>
        <v>317351</v>
      </c>
      <c r="E17" s="86">
        <f t="shared" si="2"/>
        <v>1955808</v>
      </c>
      <c r="F17" s="86">
        <f t="shared" si="2"/>
        <v>7589</v>
      </c>
      <c r="G17" s="86">
        <f t="shared" si="2"/>
        <v>23569</v>
      </c>
      <c r="H17" s="86">
        <f t="shared" si="2"/>
        <v>10689</v>
      </c>
      <c r="I17" s="86">
        <f t="shared" si="2"/>
        <v>2315006</v>
      </c>
      <c r="J17" s="86">
        <f t="shared" si="2"/>
        <v>3302606</v>
      </c>
      <c r="K17" s="65">
        <f t="shared" si="1"/>
        <v>1659000</v>
      </c>
      <c r="L17" s="87">
        <f>SUM(L6:L16)</f>
        <v>711000</v>
      </c>
      <c r="M17" s="87">
        <f>L17+K17</f>
        <v>2370000</v>
      </c>
    </row>
    <row r="18" ht="26" customHeight="1" spans="1:13">
      <c r="A18" s="88" t="s">
        <v>31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</row>
  </sheetData>
  <mergeCells count="11">
    <mergeCell ref="A1:B1"/>
    <mergeCell ref="A2:M2"/>
    <mergeCell ref="A3:E3"/>
    <mergeCell ref="K3:M3"/>
    <mergeCell ref="D4:J4"/>
    <mergeCell ref="K4:M4"/>
    <mergeCell ref="A17:B17"/>
    <mergeCell ref="A18:M18"/>
    <mergeCell ref="A4:A5"/>
    <mergeCell ref="B4:B5"/>
    <mergeCell ref="C4:C5"/>
  </mergeCells>
  <printOptions horizontalCentered="1" verticalCentered="1"/>
  <pageMargins left="0.786805555555556" right="0.786805555555556" top="1" bottom="0.590277777777778" header="0.5" footer="0.5"/>
  <pageSetup paperSize="9" orientation="landscape" horizontalDpi="600"/>
  <headerFooter/>
  <ignoredErrors>
    <ignoredError sqref="K17" evalError="1" formula="1"/>
    <ignoredError sqref="A18:M18 A17:J17 A5:M5 E4:M4 A4:C4 A3:M3 B2:M2 A1:M1 A6:K16 L17:M17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</sheetPr>
  <dimension ref="A1:N295"/>
  <sheetViews>
    <sheetView tabSelected="1" zoomScale="110" zoomScaleNormal="110" zoomScaleSheetLayoutView="120" workbookViewId="0">
      <selection activeCell="P173" sqref="P173"/>
    </sheetView>
  </sheetViews>
  <sheetFormatPr defaultColWidth="9" defaultRowHeight="13.5"/>
  <cols>
    <col min="1" max="1" width="2.75" style="2" customWidth="1"/>
    <col min="2" max="2" width="9.375" style="2" customWidth="1"/>
    <col min="3" max="4" width="3.5" style="2" customWidth="1"/>
    <col min="5" max="5" width="4.875" style="2" customWidth="1"/>
    <col min="6" max="6" width="20.375" style="2" customWidth="1"/>
    <col min="7" max="7" width="21" style="2" customWidth="1"/>
    <col min="8" max="8" width="18.625" style="2" customWidth="1"/>
    <col min="9" max="9" width="15.5" style="2" customWidth="1"/>
    <col min="10" max="10" width="9.75" style="2" customWidth="1"/>
    <col min="11" max="11" width="11.4583333333333" style="2" customWidth="1"/>
    <col min="12" max="12" width="10.75" style="3" customWidth="1"/>
    <col min="13" max="13" width="10.625" style="3" customWidth="1"/>
    <col min="14" max="14" width="11.375" style="2" customWidth="1"/>
    <col min="15" max="16384" width="9" style="1"/>
  </cols>
  <sheetData>
    <row r="1" ht="18" customHeight="1" spans="1:14">
      <c r="A1" s="4" t="s">
        <v>32</v>
      </c>
      <c r="B1" s="4"/>
    </row>
    <row r="2" ht="32.1" customHeight="1" spans="1:14">
      <c r="A2" s="5" t="s">
        <v>33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5"/>
    </row>
    <row r="3" ht="22.5" customHeight="1" spans="1:14">
      <c r="A3" s="7" t="s">
        <v>2</v>
      </c>
      <c r="B3" s="7"/>
      <c r="C3" s="7"/>
      <c r="D3" s="7"/>
      <c r="E3" s="7"/>
      <c r="F3" s="7"/>
      <c r="G3" s="8"/>
      <c r="H3" s="8"/>
      <c r="I3" s="9"/>
      <c r="J3" s="8"/>
      <c r="K3" s="10" t="s">
        <v>34</v>
      </c>
      <c r="L3" s="10"/>
      <c r="M3" s="10"/>
      <c r="N3" s="10"/>
    </row>
    <row r="4" ht="32.1" customHeight="1" spans="1:14">
      <c r="A4" s="11" t="s">
        <v>35</v>
      </c>
      <c r="B4" s="11"/>
      <c r="C4" s="11"/>
      <c r="D4" s="11"/>
      <c r="E4" s="11"/>
      <c r="F4" s="8"/>
      <c r="G4" s="8"/>
      <c r="H4" s="8"/>
      <c r="I4" s="8"/>
      <c r="J4" s="8"/>
      <c r="K4" s="8"/>
      <c r="L4" s="12"/>
      <c r="M4" s="12"/>
      <c r="N4" s="12"/>
    </row>
    <row r="5" ht="33" customHeight="1" spans="1:14">
      <c r="A5" s="13" t="s">
        <v>36</v>
      </c>
      <c r="B5" s="14" t="s">
        <v>37</v>
      </c>
      <c r="C5" s="13" t="s">
        <v>38</v>
      </c>
      <c r="D5" s="13" t="s">
        <v>39</v>
      </c>
      <c r="E5" s="13" t="s">
        <v>40</v>
      </c>
      <c r="F5" s="14" t="s">
        <v>41</v>
      </c>
      <c r="G5" s="14" t="s">
        <v>42</v>
      </c>
      <c r="H5" s="14" t="s">
        <v>43</v>
      </c>
      <c r="I5" s="15" t="s">
        <v>44</v>
      </c>
      <c r="J5" s="16"/>
      <c r="K5" s="14" t="s">
        <v>8</v>
      </c>
      <c r="L5" s="17"/>
      <c r="M5" s="17"/>
      <c r="N5" s="18" t="s">
        <v>45</v>
      </c>
    </row>
    <row r="6" ht="36.95" customHeight="1" spans="1:14">
      <c r="A6" s="14"/>
      <c r="B6" s="14"/>
      <c r="C6" s="13"/>
      <c r="D6" s="13"/>
      <c r="E6" s="13"/>
      <c r="F6" s="14"/>
      <c r="G6" s="14"/>
      <c r="H6" s="14"/>
      <c r="I6" s="14" t="s">
        <v>46</v>
      </c>
      <c r="J6" s="13" t="s">
        <v>47</v>
      </c>
      <c r="K6" s="13" t="s">
        <v>48</v>
      </c>
      <c r="L6" s="19" t="s">
        <v>49</v>
      </c>
      <c r="M6" s="19" t="s">
        <v>50</v>
      </c>
      <c r="N6" s="20"/>
    </row>
    <row r="7" ht="36" customHeight="1" spans="1:14">
      <c r="A7" s="21">
        <v>1</v>
      </c>
      <c r="B7" s="22" t="s">
        <v>51</v>
      </c>
      <c r="C7" s="23" t="s">
        <v>52</v>
      </c>
      <c r="D7" s="23" t="s">
        <v>53</v>
      </c>
      <c r="E7" s="23" t="s">
        <v>53</v>
      </c>
      <c r="F7" s="23" t="s">
        <v>54</v>
      </c>
      <c r="G7" s="23" t="s">
        <v>55</v>
      </c>
      <c r="H7" s="23" t="s">
        <v>56</v>
      </c>
      <c r="I7" s="22" t="s">
        <v>57</v>
      </c>
      <c r="J7" s="24">
        <v>3072</v>
      </c>
      <c r="K7" s="25">
        <v>7000</v>
      </c>
      <c r="L7" s="25">
        <v>661.35</v>
      </c>
      <c r="M7" s="25">
        <v>7661.35</v>
      </c>
      <c r="N7" s="23" t="s">
        <v>58</v>
      </c>
    </row>
    <row r="8" ht="36" customHeight="1" spans="1:14">
      <c r="A8" s="21">
        <v>2</v>
      </c>
      <c r="B8" s="22" t="s">
        <v>59</v>
      </c>
      <c r="C8" s="23" t="s">
        <v>52</v>
      </c>
      <c r="D8" s="23" t="s">
        <v>60</v>
      </c>
      <c r="E8" s="23" t="s">
        <v>61</v>
      </c>
      <c r="F8" s="23" t="s">
        <v>62</v>
      </c>
      <c r="G8" s="23" t="s">
        <v>55</v>
      </c>
      <c r="H8" s="23" t="s">
        <v>63</v>
      </c>
      <c r="I8" s="22" t="s">
        <v>64</v>
      </c>
      <c r="J8" s="24">
        <v>12297</v>
      </c>
      <c r="K8" s="25">
        <v>7000</v>
      </c>
      <c r="L8" s="25">
        <v>2647.35</v>
      </c>
      <c r="M8" s="25">
        <v>9647.35</v>
      </c>
      <c r="N8" s="23" t="s">
        <v>65</v>
      </c>
    </row>
    <row r="9" ht="36" customHeight="1" spans="1:14">
      <c r="A9" s="21">
        <v>3</v>
      </c>
      <c r="B9" s="22" t="s">
        <v>66</v>
      </c>
      <c r="C9" s="23" t="s">
        <v>52</v>
      </c>
      <c r="D9" s="23" t="s">
        <v>53</v>
      </c>
      <c r="E9" s="23" t="s">
        <v>67</v>
      </c>
      <c r="F9" s="23" t="s">
        <v>68</v>
      </c>
      <c r="G9" s="23" t="s">
        <v>55</v>
      </c>
      <c r="H9" s="23" t="s">
        <v>69</v>
      </c>
      <c r="I9" s="22" t="s">
        <v>70</v>
      </c>
      <c r="J9" s="24">
        <v>15792</v>
      </c>
      <c r="K9" s="25">
        <v>7000</v>
      </c>
      <c r="L9" s="25">
        <v>3399.76</v>
      </c>
      <c r="M9" s="25">
        <v>10399.76</v>
      </c>
      <c r="N9" s="23" t="s">
        <v>71</v>
      </c>
    </row>
    <row r="10" ht="36" customHeight="1" spans="1:14">
      <c r="A10" s="21">
        <v>4</v>
      </c>
      <c r="B10" s="22" t="s">
        <v>72</v>
      </c>
      <c r="C10" s="23" t="s">
        <v>52</v>
      </c>
      <c r="D10" s="23" t="s">
        <v>53</v>
      </c>
      <c r="E10" s="23" t="s">
        <v>67</v>
      </c>
      <c r="F10" s="23" t="s">
        <v>73</v>
      </c>
      <c r="G10" s="23" t="s">
        <v>55</v>
      </c>
      <c r="H10" s="23" t="s">
        <v>74</v>
      </c>
      <c r="I10" s="22" t="s">
        <v>75</v>
      </c>
      <c r="J10" s="24">
        <v>35900</v>
      </c>
      <c r="K10" s="25">
        <v>7000</v>
      </c>
      <c r="L10" s="25">
        <v>7728.7</v>
      </c>
      <c r="M10" s="25">
        <v>14728.7</v>
      </c>
      <c r="N10" s="23" t="s">
        <v>76</v>
      </c>
    </row>
    <row r="11" ht="36" customHeight="1" spans="1:14">
      <c r="A11" s="21">
        <v>5</v>
      </c>
      <c r="B11" s="22" t="s">
        <v>77</v>
      </c>
      <c r="C11" s="23" t="s">
        <v>52</v>
      </c>
      <c r="D11" s="23" t="s">
        <v>53</v>
      </c>
      <c r="E11" s="23" t="s">
        <v>67</v>
      </c>
      <c r="F11" s="23" t="s">
        <v>73</v>
      </c>
      <c r="G11" s="23" t="s">
        <v>55</v>
      </c>
      <c r="H11" s="23" t="s">
        <v>78</v>
      </c>
      <c r="I11" s="22" t="s">
        <v>79</v>
      </c>
      <c r="J11" s="24">
        <v>7014</v>
      </c>
      <c r="K11" s="25">
        <v>7000</v>
      </c>
      <c r="L11" s="25">
        <v>1510</v>
      </c>
      <c r="M11" s="25">
        <v>8510</v>
      </c>
      <c r="N11" s="23" t="s">
        <v>80</v>
      </c>
    </row>
    <row r="12" ht="36" customHeight="1" spans="1:14">
      <c r="A12" s="21">
        <v>6</v>
      </c>
      <c r="B12" s="22" t="s">
        <v>81</v>
      </c>
      <c r="C12" s="23" t="s">
        <v>52</v>
      </c>
      <c r="D12" s="23" t="s">
        <v>82</v>
      </c>
      <c r="E12" s="23" t="s">
        <v>67</v>
      </c>
      <c r="F12" s="23" t="s">
        <v>83</v>
      </c>
      <c r="G12" s="23" t="s">
        <v>55</v>
      </c>
      <c r="H12" s="23" t="s">
        <v>84</v>
      </c>
      <c r="I12" s="22" t="s">
        <v>85</v>
      </c>
      <c r="J12" s="24">
        <v>8475</v>
      </c>
      <c r="K12" s="25">
        <v>7000</v>
      </c>
      <c r="L12" s="25">
        <v>1824.53</v>
      </c>
      <c r="M12" s="25">
        <v>8824.53</v>
      </c>
      <c r="N12" s="23" t="s">
        <v>86</v>
      </c>
    </row>
    <row r="13" ht="36" customHeight="1" spans="1:14">
      <c r="A13" s="21">
        <v>7</v>
      </c>
      <c r="B13" s="22" t="s">
        <v>87</v>
      </c>
      <c r="C13" s="23" t="s">
        <v>52</v>
      </c>
      <c r="D13" s="23" t="s">
        <v>53</v>
      </c>
      <c r="E13" s="23" t="s">
        <v>88</v>
      </c>
      <c r="F13" s="23" t="s">
        <v>89</v>
      </c>
      <c r="G13" s="23" t="s">
        <v>55</v>
      </c>
      <c r="H13" s="23" t="s">
        <v>90</v>
      </c>
      <c r="I13" s="22" t="s">
        <v>91</v>
      </c>
      <c r="J13" s="24">
        <v>12698</v>
      </c>
      <c r="K13" s="25">
        <v>7000</v>
      </c>
      <c r="L13" s="25">
        <v>2733.68</v>
      </c>
      <c r="M13" s="25">
        <v>9733.68</v>
      </c>
      <c r="N13" s="23" t="s">
        <v>92</v>
      </c>
    </row>
    <row r="14" ht="36" customHeight="1" spans="1:14">
      <c r="A14" s="21">
        <v>8</v>
      </c>
      <c r="B14" s="22" t="s">
        <v>93</v>
      </c>
      <c r="C14" s="23" t="s">
        <v>52</v>
      </c>
      <c r="D14" s="23" t="s">
        <v>53</v>
      </c>
      <c r="E14" s="23" t="s">
        <v>67</v>
      </c>
      <c r="F14" s="23" t="s">
        <v>94</v>
      </c>
      <c r="G14" s="23" t="s">
        <v>55</v>
      </c>
      <c r="H14" s="23" t="s">
        <v>95</v>
      </c>
      <c r="I14" s="22" t="s">
        <v>96</v>
      </c>
      <c r="J14" s="24">
        <v>2355</v>
      </c>
      <c r="K14" s="25">
        <v>7000</v>
      </c>
      <c r="L14" s="25">
        <v>507</v>
      </c>
      <c r="M14" s="25">
        <v>7507</v>
      </c>
      <c r="N14" s="23" t="s">
        <v>97</v>
      </c>
    </row>
    <row r="15" ht="36" customHeight="1" spans="1:14">
      <c r="A15" s="21">
        <v>9</v>
      </c>
      <c r="B15" s="22" t="s">
        <v>98</v>
      </c>
      <c r="C15" s="23" t="s">
        <v>52</v>
      </c>
      <c r="D15" s="23" t="s">
        <v>53</v>
      </c>
      <c r="E15" s="23" t="s">
        <v>67</v>
      </c>
      <c r="F15" s="23" t="s">
        <v>99</v>
      </c>
      <c r="G15" s="23" t="s">
        <v>55</v>
      </c>
      <c r="H15" s="23" t="s">
        <v>100</v>
      </c>
      <c r="I15" s="22" t="s">
        <v>101</v>
      </c>
      <c r="J15" s="24">
        <v>2577</v>
      </c>
      <c r="K15" s="25">
        <v>7000</v>
      </c>
      <c r="L15" s="25">
        <v>554.79</v>
      </c>
      <c r="M15" s="25">
        <v>7554.79</v>
      </c>
      <c r="N15" s="23" t="s">
        <v>102</v>
      </c>
    </row>
    <row r="16" ht="36" customHeight="1" spans="1:14">
      <c r="A16" s="21">
        <v>10</v>
      </c>
      <c r="B16" s="22" t="s">
        <v>103</v>
      </c>
      <c r="C16" s="23" t="s">
        <v>52</v>
      </c>
      <c r="D16" s="23" t="s">
        <v>53</v>
      </c>
      <c r="E16" s="23" t="s">
        <v>67</v>
      </c>
      <c r="F16" s="23" t="s">
        <v>99</v>
      </c>
      <c r="G16" s="23" t="s">
        <v>55</v>
      </c>
      <c r="H16" s="23" t="s">
        <v>104</v>
      </c>
      <c r="I16" s="22" t="s">
        <v>105</v>
      </c>
      <c r="J16" s="24">
        <v>1162</v>
      </c>
      <c r="K16" s="25">
        <v>7000</v>
      </c>
      <c r="L16" s="25">
        <v>250.16</v>
      </c>
      <c r="M16" s="25">
        <v>7250.16</v>
      </c>
      <c r="N16" s="23" t="s">
        <v>106</v>
      </c>
    </row>
    <row r="17" ht="36" customHeight="1" spans="1:14">
      <c r="A17" s="21">
        <v>11</v>
      </c>
      <c r="B17" s="22" t="s">
        <v>107</v>
      </c>
      <c r="C17" s="23" t="s">
        <v>108</v>
      </c>
      <c r="D17" s="23" t="s">
        <v>53</v>
      </c>
      <c r="E17" s="23" t="s">
        <v>109</v>
      </c>
      <c r="F17" s="23" t="s">
        <v>110</v>
      </c>
      <c r="G17" s="23" t="s">
        <v>55</v>
      </c>
      <c r="H17" s="23" t="s">
        <v>111</v>
      </c>
      <c r="I17" s="22" t="s">
        <v>112</v>
      </c>
      <c r="J17" s="24">
        <v>6078</v>
      </c>
      <c r="K17" s="25">
        <v>7000</v>
      </c>
      <c r="L17" s="25">
        <v>1308.5</v>
      </c>
      <c r="M17" s="25">
        <v>8308.5</v>
      </c>
      <c r="N17" s="23" t="s">
        <v>113</v>
      </c>
    </row>
    <row r="18" ht="36" customHeight="1" spans="1:14">
      <c r="A18" s="21">
        <v>12</v>
      </c>
      <c r="B18" s="22" t="s">
        <v>114</v>
      </c>
      <c r="C18" s="23" t="s">
        <v>52</v>
      </c>
      <c r="D18" s="23" t="s">
        <v>53</v>
      </c>
      <c r="E18" s="23" t="s">
        <v>67</v>
      </c>
      <c r="F18" s="23" t="s">
        <v>115</v>
      </c>
      <c r="G18" s="23" t="s">
        <v>55</v>
      </c>
      <c r="H18" s="23" t="s">
        <v>116</v>
      </c>
      <c r="I18" s="22" t="s">
        <v>117</v>
      </c>
      <c r="J18" s="24">
        <v>11843</v>
      </c>
      <c r="K18" s="25">
        <v>7000</v>
      </c>
      <c r="L18" s="25">
        <v>2549.61</v>
      </c>
      <c r="M18" s="25">
        <v>9549.61</v>
      </c>
      <c r="N18" s="23" t="s">
        <v>118</v>
      </c>
    </row>
    <row r="19" ht="36" customHeight="1" spans="1:14">
      <c r="A19" s="21">
        <v>13</v>
      </c>
      <c r="B19" s="22" t="s">
        <v>119</v>
      </c>
      <c r="C19" s="23" t="s">
        <v>52</v>
      </c>
      <c r="D19" s="23" t="s">
        <v>53</v>
      </c>
      <c r="E19" s="23" t="s">
        <v>67</v>
      </c>
      <c r="F19" s="23" t="s">
        <v>120</v>
      </c>
      <c r="G19" s="23" t="s">
        <v>55</v>
      </c>
      <c r="H19" s="23" t="s">
        <v>121</v>
      </c>
      <c r="I19" s="22" t="s">
        <v>122</v>
      </c>
      <c r="J19" s="24">
        <v>1814</v>
      </c>
      <c r="K19" s="25">
        <v>7000</v>
      </c>
      <c r="L19" s="25">
        <v>390.53</v>
      </c>
      <c r="M19" s="25">
        <v>7390.53</v>
      </c>
      <c r="N19" s="23" t="s">
        <v>123</v>
      </c>
    </row>
    <row r="20" ht="36" customHeight="1" spans="1:14">
      <c r="A20" s="21">
        <v>14</v>
      </c>
      <c r="B20" s="22" t="s">
        <v>124</v>
      </c>
      <c r="C20" s="23" t="s">
        <v>108</v>
      </c>
      <c r="D20" s="23" t="s">
        <v>53</v>
      </c>
      <c r="E20" s="23" t="s">
        <v>67</v>
      </c>
      <c r="F20" s="23" t="s">
        <v>125</v>
      </c>
      <c r="G20" s="23" t="s">
        <v>55</v>
      </c>
      <c r="H20" s="23" t="s">
        <v>126</v>
      </c>
      <c r="I20" s="22" t="s">
        <v>127</v>
      </c>
      <c r="J20" s="24">
        <v>5754</v>
      </c>
      <c r="K20" s="25">
        <v>7000</v>
      </c>
      <c r="L20" s="25">
        <v>1238.74</v>
      </c>
      <c r="M20" s="25">
        <v>8238.74</v>
      </c>
      <c r="N20" s="23" t="s">
        <v>128</v>
      </c>
    </row>
    <row r="21" s="1" customFormat="1" ht="36" customHeight="1" spans="1:14">
      <c r="A21" s="21">
        <v>15</v>
      </c>
      <c r="B21" s="22" t="s">
        <v>129</v>
      </c>
      <c r="C21" s="23" t="s">
        <v>52</v>
      </c>
      <c r="D21" s="23" t="s">
        <v>53</v>
      </c>
      <c r="E21" s="23" t="s">
        <v>67</v>
      </c>
      <c r="F21" s="23" t="s">
        <v>130</v>
      </c>
      <c r="G21" s="23" t="s">
        <v>55</v>
      </c>
      <c r="H21" s="23" t="s">
        <v>131</v>
      </c>
      <c r="I21" s="22" t="s">
        <v>132</v>
      </c>
      <c r="J21" s="24">
        <v>5758</v>
      </c>
      <c r="K21" s="25">
        <v>7000</v>
      </c>
      <c r="L21" s="25">
        <v>1239.61</v>
      </c>
      <c r="M21" s="25">
        <v>8239.61</v>
      </c>
      <c r="N21" s="23" t="s">
        <v>133</v>
      </c>
    </row>
    <row r="22" s="1" customFormat="1" ht="36" customHeight="1" spans="1:14">
      <c r="A22" s="21">
        <v>16</v>
      </c>
      <c r="B22" s="22" t="s">
        <v>134</v>
      </c>
      <c r="C22" s="23" t="s">
        <v>52</v>
      </c>
      <c r="D22" s="23" t="s">
        <v>53</v>
      </c>
      <c r="E22" s="23" t="s">
        <v>135</v>
      </c>
      <c r="F22" s="23" t="s">
        <v>120</v>
      </c>
      <c r="G22" s="23" t="s">
        <v>55</v>
      </c>
      <c r="H22" s="23" t="s">
        <v>136</v>
      </c>
      <c r="I22" s="23" t="s">
        <v>137</v>
      </c>
      <c r="J22" s="24">
        <v>4736</v>
      </c>
      <c r="K22" s="25">
        <v>7000</v>
      </c>
      <c r="L22" s="25">
        <v>1019.59</v>
      </c>
      <c r="M22" s="25">
        <v>8019.59</v>
      </c>
      <c r="N22" s="23" t="s">
        <v>138</v>
      </c>
    </row>
    <row r="23" s="1" customFormat="1" ht="36" customHeight="1" spans="1:14">
      <c r="A23" s="21">
        <v>17</v>
      </c>
      <c r="B23" s="22" t="s">
        <v>139</v>
      </c>
      <c r="C23" s="23" t="s">
        <v>108</v>
      </c>
      <c r="D23" s="23" t="s">
        <v>82</v>
      </c>
      <c r="E23" s="23" t="s">
        <v>61</v>
      </c>
      <c r="F23" s="23" t="s">
        <v>140</v>
      </c>
      <c r="G23" s="23" t="s">
        <v>55</v>
      </c>
      <c r="H23" s="23" t="s">
        <v>141</v>
      </c>
      <c r="I23" s="23" t="s">
        <v>142</v>
      </c>
      <c r="J23" s="24">
        <v>5306</v>
      </c>
      <c r="K23" s="25">
        <v>7000</v>
      </c>
      <c r="L23" s="25">
        <v>1142.3</v>
      </c>
      <c r="M23" s="25">
        <v>8142.3</v>
      </c>
      <c r="N23" s="23" t="s">
        <v>143</v>
      </c>
    </row>
    <row r="24" s="1" customFormat="1" ht="36" customHeight="1" spans="1:14">
      <c r="A24" s="21">
        <v>18</v>
      </c>
      <c r="B24" s="22" t="s">
        <v>144</v>
      </c>
      <c r="C24" s="23" t="s">
        <v>52</v>
      </c>
      <c r="D24" s="23" t="s">
        <v>53</v>
      </c>
      <c r="E24" s="23" t="s">
        <v>67</v>
      </c>
      <c r="F24" s="23" t="s">
        <v>145</v>
      </c>
      <c r="G24" s="23" t="s">
        <v>55</v>
      </c>
      <c r="H24" s="89" t="s">
        <v>146</v>
      </c>
      <c r="I24" s="23" t="s">
        <v>147</v>
      </c>
      <c r="J24" s="24">
        <v>14159</v>
      </c>
      <c r="K24" s="25">
        <v>7000</v>
      </c>
      <c r="L24" s="25">
        <v>3048.21</v>
      </c>
      <c r="M24" s="25">
        <v>10048.21</v>
      </c>
      <c r="N24" s="23" t="s">
        <v>148</v>
      </c>
    </row>
    <row r="25" s="1" customFormat="1" ht="36" customHeight="1" spans="1:14">
      <c r="A25" s="21">
        <v>19</v>
      </c>
      <c r="B25" s="22" t="s">
        <v>149</v>
      </c>
      <c r="C25" s="23" t="s">
        <v>52</v>
      </c>
      <c r="D25" s="23" t="s">
        <v>53</v>
      </c>
      <c r="E25" s="23" t="s">
        <v>61</v>
      </c>
      <c r="F25" s="23" t="s">
        <v>150</v>
      </c>
      <c r="G25" s="23" t="s">
        <v>55</v>
      </c>
      <c r="H25" s="23" t="s">
        <v>151</v>
      </c>
      <c r="I25" s="23" t="s">
        <v>152</v>
      </c>
      <c r="J25" s="24">
        <v>10996</v>
      </c>
      <c r="K25" s="25">
        <v>7000</v>
      </c>
      <c r="L25" s="25">
        <v>2367.26</v>
      </c>
      <c r="M25" s="25">
        <v>9367.26</v>
      </c>
      <c r="N25" s="23" t="s">
        <v>153</v>
      </c>
    </row>
    <row r="26" s="1" customFormat="1" ht="36" customHeight="1" spans="1:14">
      <c r="A26" s="21">
        <v>20</v>
      </c>
      <c r="B26" s="22" t="s">
        <v>154</v>
      </c>
      <c r="C26" s="23" t="s">
        <v>52</v>
      </c>
      <c r="D26" s="23" t="s">
        <v>53</v>
      </c>
      <c r="E26" s="23" t="s">
        <v>61</v>
      </c>
      <c r="F26" s="23" t="s">
        <v>155</v>
      </c>
      <c r="G26" s="23" t="s">
        <v>55</v>
      </c>
      <c r="H26" s="23" t="s">
        <v>156</v>
      </c>
      <c r="I26" s="23" t="s">
        <v>157</v>
      </c>
      <c r="J26" s="24">
        <v>11442</v>
      </c>
      <c r="K26" s="25">
        <v>7000</v>
      </c>
      <c r="L26" s="25">
        <v>2463.28</v>
      </c>
      <c r="M26" s="25">
        <v>9463.28</v>
      </c>
      <c r="N26" s="23" t="s">
        <v>158</v>
      </c>
    </row>
    <row r="27" s="1" customFormat="1" ht="36" customHeight="1" spans="1:14">
      <c r="A27" s="21">
        <v>21</v>
      </c>
      <c r="B27" s="22" t="s">
        <v>159</v>
      </c>
      <c r="C27" s="23" t="s">
        <v>52</v>
      </c>
      <c r="D27" s="23" t="s">
        <v>53</v>
      </c>
      <c r="E27" s="23" t="s">
        <v>67</v>
      </c>
      <c r="F27" s="23" t="s">
        <v>120</v>
      </c>
      <c r="G27" s="23" t="s">
        <v>55</v>
      </c>
      <c r="H27" s="23" t="s">
        <v>160</v>
      </c>
      <c r="I27" s="23" t="s">
        <v>137</v>
      </c>
      <c r="J27" s="24">
        <v>4279</v>
      </c>
      <c r="K27" s="25">
        <v>7000</v>
      </c>
      <c r="L27" s="25">
        <v>921.2</v>
      </c>
      <c r="M27" s="25">
        <v>7921.2</v>
      </c>
      <c r="N27" s="23" t="s">
        <v>161</v>
      </c>
    </row>
    <row r="28" s="1" customFormat="1" ht="36" customHeight="1" spans="1:14">
      <c r="A28" s="21">
        <v>22</v>
      </c>
      <c r="B28" s="22" t="s">
        <v>162</v>
      </c>
      <c r="C28" s="23" t="s">
        <v>52</v>
      </c>
      <c r="D28" s="23" t="s">
        <v>53</v>
      </c>
      <c r="E28" s="23" t="s">
        <v>135</v>
      </c>
      <c r="F28" s="23" t="s">
        <v>115</v>
      </c>
      <c r="G28" s="23" t="s">
        <v>55</v>
      </c>
      <c r="H28" s="23" t="s">
        <v>163</v>
      </c>
      <c r="I28" s="23" t="s">
        <v>164</v>
      </c>
      <c r="J28" s="24">
        <v>5647</v>
      </c>
      <c r="K28" s="25">
        <v>7000</v>
      </c>
      <c r="L28" s="25">
        <v>1215.71</v>
      </c>
      <c r="M28" s="25">
        <v>8215.71</v>
      </c>
      <c r="N28" s="23" t="s">
        <v>165</v>
      </c>
    </row>
    <row r="29" s="1" customFormat="1" ht="36" customHeight="1" spans="1:14">
      <c r="A29" s="26" t="s">
        <v>166</v>
      </c>
      <c r="B29" s="26"/>
      <c r="C29" s="27"/>
      <c r="D29" s="27"/>
      <c r="E29" s="27"/>
      <c r="F29" s="23"/>
      <c r="G29" s="27"/>
      <c r="H29" s="27"/>
      <c r="I29" s="27"/>
      <c r="J29" s="27">
        <f t="shared" ref="J29:L29" si="0">SUM(J7:J28)</f>
        <v>189154</v>
      </c>
      <c r="K29" s="27">
        <f t="shared" si="0"/>
        <v>154000</v>
      </c>
      <c r="L29" s="28">
        <f t="shared" si="0"/>
        <v>40721.86</v>
      </c>
      <c r="M29" s="28">
        <f t="shared" ref="M8:M29" si="1">L29+K29</f>
        <v>194721.86</v>
      </c>
      <c r="N29" s="27"/>
    </row>
    <row r="30" s="1" customFormat="1" ht="27" customHeight="1" spans="1:14">
      <c r="A30" s="11" t="s">
        <v>167</v>
      </c>
      <c r="B30" s="11"/>
      <c r="C30" s="11"/>
      <c r="D30" s="11"/>
      <c r="E30" s="11"/>
      <c r="F30" s="8"/>
      <c r="G30" s="8"/>
      <c r="H30" s="8"/>
      <c r="I30" s="8"/>
      <c r="J30" s="8"/>
      <c r="K30" s="8"/>
      <c r="L30" s="12"/>
      <c r="M30" s="12"/>
      <c r="N30" s="8"/>
    </row>
    <row r="31" s="1" customFormat="1" ht="33" customHeight="1" spans="1:14">
      <c r="A31" s="13" t="s">
        <v>36</v>
      </c>
      <c r="B31" s="14" t="s">
        <v>37</v>
      </c>
      <c r="C31" s="13" t="s">
        <v>38</v>
      </c>
      <c r="D31" s="13" t="s">
        <v>39</v>
      </c>
      <c r="E31" s="13" t="s">
        <v>40</v>
      </c>
      <c r="F31" s="14" t="s">
        <v>41</v>
      </c>
      <c r="G31" s="14" t="s">
        <v>42</v>
      </c>
      <c r="H31" s="14" t="s">
        <v>43</v>
      </c>
      <c r="I31" s="15" t="s">
        <v>44</v>
      </c>
      <c r="J31" s="16"/>
      <c r="K31" s="14" t="s">
        <v>8</v>
      </c>
      <c r="L31" s="17"/>
      <c r="M31" s="17"/>
      <c r="N31" s="18" t="s">
        <v>45</v>
      </c>
    </row>
    <row r="32" s="1" customFormat="1" ht="33" customHeight="1" spans="1:14">
      <c r="A32" s="14"/>
      <c r="B32" s="14"/>
      <c r="C32" s="13"/>
      <c r="D32" s="13"/>
      <c r="E32" s="13"/>
      <c r="F32" s="14"/>
      <c r="G32" s="14"/>
      <c r="H32" s="14"/>
      <c r="I32" s="14" t="s">
        <v>46</v>
      </c>
      <c r="J32" s="13" t="s">
        <v>47</v>
      </c>
      <c r="K32" s="13" t="s">
        <v>48</v>
      </c>
      <c r="L32" s="19" t="s">
        <v>49</v>
      </c>
      <c r="M32" s="19" t="s">
        <v>50</v>
      </c>
      <c r="N32" s="20"/>
    </row>
    <row r="33" s="1" customFormat="1" ht="32" customHeight="1" spans="1:14">
      <c r="A33" s="29">
        <v>1</v>
      </c>
      <c r="B33" s="30" t="s">
        <v>168</v>
      </c>
      <c r="C33" s="30" t="s">
        <v>52</v>
      </c>
      <c r="D33" s="30" t="s">
        <v>53</v>
      </c>
      <c r="E33" s="30" t="s">
        <v>61</v>
      </c>
      <c r="F33" s="31" t="s">
        <v>169</v>
      </c>
      <c r="G33" s="30" t="s">
        <v>170</v>
      </c>
      <c r="H33" s="32" t="s">
        <v>171</v>
      </c>
      <c r="I33" s="30" t="s">
        <v>172</v>
      </c>
      <c r="J33" s="30">
        <v>14767</v>
      </c>
      <c r="K33" s="24">
        <v>7000</v>
      </c>
      <c r="L33" s="25">
        <v>3179.1</v>
      </c>
      <c r="M33" s="25">
        <f t="shared" ref="M33:M77" si="2">L33+K33</f>
        <v>10179.1</v>
      </c>
      <c r="N33" s="30" t="s">
        <v>173</v>
      </c>
    </row>
    <row r="34" s="1" customFormat="1" ht="32" customHeight="1" spans="1:14">
      <c r="A34" s="29">
        <v>2</v>
      </c>
      <c r="B34" s="30" t="s">
        <v>174</v>
      </c>
      <c r="C34" s="30" t="s">
        <v>52</v>
      </c>
      <c r="D34" s="30" t="s">
        <v>53</v>
      </c>
      <c r="E34" s="30" t="s">
        <v>175</v>
      </c>
      <c r="F34" s="31" t="s">
        <v>176</v>
      </c>
      <c r="G34" s="30" t="s">
        <v>170</v>
      </c>
      <c r="H34" s="31" t="s">
        <v>177</v>
      </c>
      <c r="I34" s="30" t="s">
        <v>178</v>
      </c>
      <c r="J34" s="30">
        <v>7778</v>
      </c>
      <c r="K34" s="24">
        <v>7000</v>
      </c>
      <c r="L34" s="25">
        <v>1674.48</v>
      </c>
      <c r="M34" s="25">
        <f t="shared" si="2"/>
        <v>8674.48</v>
      </c>
      <c r="N34" s="30" t="s">
        <v>179</v>
      </c>
    </row>
    <row r="35" s="1" customFormat="1" ht="32" customHeight="1" spans="1:14">
      <c r="A35" s="29">
        <v>3</v>
      </c>
      <c r="B35" s="30" t="s">
        <v>180</v>
      </c>
      <c r="C35" s="30" t="s">
        <v>52</v>
      </c>
      <c r="D35" s="30" t="s">
        <v>53</v>
      </c>
      <c r="E35" s="30" t="s">
        <v>61</v>
      </c>
      <c r="F35" s="31" t="s">
        <v>181</v>
      </c>
      <c r="G35" s="30" t="s">
        <v>170</v>
      </c>
      <c r="H35" s="31" t="s">
        <v>182</v>
      </c>
      <c r="I35" s="30" t="s">
        <v>183</v>
      </c>
      <c r="J35" s="30">
        <v>15346</v>
      </c>
      <c r="K35" s="24">
        <v>7000</v>
      </c>
      <c r="L35" s="25">
        <v>3303.75</v>
      </c>
      <c r="M35" s="25">
        <f t="shared" si="2"/>
        <v>10303.75</v>
      </c>
      <c r="N35" s="30" t="s">
        <v>184</v>
      </c>
    </row>
    <row r="36" s="1" customFormat="1" ht="32" customHeight="1" spans="1:14">
      <c r="A36" s="29">
        <v>4</v>
      </c>
      <c r="B36" s="30" t="s">
        <v>185</v>
      </c>
      <c r="C36" s="30" t="s">
        <v>52</v>
      </c>
      <c r="D36" s="30" t="s">
        <v>53</v>
      </c>
      <c r="E36" s="30" t="s">
        <v>61</v>
      </c>
      <c r="F36" s="31" t="s">
        <v>186</v>
      </c>
      <c r="G36" s="30" t="s">
        <v>170</v>
      </c>
      <c r="H36" s="31" t="s">
        <v>187</v>
      </c>
      <c r="I36" s="30" t="s">
        <v>188</v>
      </c>
      <c r="J36" s="30">
        <v>19939</v>
      </c>
      <c r="K36" s="24">
        <v>7000</v>
      </c>
      <c r="L36" s="25">
        <v>4292.55</v>
      </c>
      <c r="M36" s="25">
        <f t="shared" si="2"/>
        <v>11292.55</v>
      </c>
      <c r="N36" s="30" t="s">
        <v>189</v>
      </c>
    </row>
    <row r="37" ht="32" customHeight="1" spans="1:14">
      <c r="A37" s="29">
        <v>5</v>
      </c>
      <c r="B37" s="30" t="s">
        <v>190</v>
      </c>
      <c r="C37" s="30" t="s">
        <v>52</v>
      </c>
      <c r="D37" s="30" t="s">
        <v>53</v>
      </c>
      <c r="E37" s="30" t="s">
        <v>67</v>
      </c>
      <c r="F37" s="31" t="s">
        <v>181</v>
      </c>
      <c r="G37" s="30" t="s">
        <v>170</v>
      </c>
      <c r="H37" s="31" t="s">
        <v>191</v>
      </c>
      <c r="I37" s="30" t="s">
        <v>192</v>
      </c>
      <c r="J37" s="30">
        <v>4677</v>
      </c>
      <c r="K37" s="24">
        <v>7000</v>
      </c>
      <c r="L37" s="25">
        <v>1006.88</v>
      </c>
      <c r="M37" s="25">
        <f t="shared" si="2"/>
        <v>8006.88</v>
      </c>
      <c r="N37" s="30" t="s">
        <v>193</v>
      </c>
    </row>
    <row r="38" ht="32" customHeight="1" spans="1:14">
      <c r="A38" s="29">
        <v>6</v>
      </c>
      <c r="B38" s="24" t="s">
        <v>194</v>
      </c>
      <c r="C38" s="24" t="s">
        <v>52</v>
      </c>
      <c r="D38" s="24" t="s">
        <v>53</v>
      </c>
      <c r="E38" s="24" t="s">
        <v>61</v>
      </c>
      <c r="F38" s="24" t="s">
        <v>195</v>
      </c>
      <c r="G38" s="30" t="s">
        <v>170</v>
      </c>
      <c r="H38" s="31" t="s">
        <v>196</v>
      </c>
      <c r="I38" s="30" t="s">
        <v>197</v>
      </c>
      <c r="J38" s="30">
        <v>19077</v>
      </c>
      <c r="K38" s="24">
        <v>7000</v>
      </c>
      <c r="L38" s="25">
        <v>4106.97</v>
      </c>
      <c r="M38" s="25">
        <f t="shared" si="2"/>
        <v>11106.97</v>
      </c>
      <c r="N38" s="30" t="s">
        <v>198</v>
      </c>
    </row>
    <row r="39" ht="32" customHeight="1" spans="1:14">
      <c r="A39" s="29">
        <v>7</v>
      </c>
      <c r="B39" s="30" t="s">
        <v>199</v>
      </c>
      <c r="C39" s="30" t="s">
        <v>108</v>
      </c>
      <c r="D39" s="30" t="s">
        <v>53</v>
      </c>
      <c r="E39" s="30" t="s">
        <v>109</v>
      </c>
      <c r="F39" s="31" t="s">
        <v>200</v>
      </c>
      <c r="G39" s="30" t="s">
        <v>170</v>
      </c>
      <c r="H39" s="31" t="s">
        <v>201</v>
      </c>
      <c r="I39" s="30" t="s">
        <v>202</v>
      </c>
      <c r="J39" s="30">
        <v>10921</v>
      </c>
      <c r="K39" s="24">
        <v>7000</v>
      </c>
      <c r="L39" s="25">
        <v>2351.12</v>
      </c>
      <c r="M39" s="25">
        <f t="shared" si="2"/>
        <v>9351.12</v>
      </c>
      <c r="N39" s="30" t="s">
        <v>203</v>
      </c>
    </row>
    <row r="40" ht="32" customHeight="1" spans="1:14">
      <c r="A40" s="29">
        <v>8</v>
      </c>
      <c r="B40" s="30" t="s">
        <v>204</v>
      </c>
      <c r="C40" s="30" t="s">
        <v>52</v>
      </c>
      <c r="D40" s="30" t="s">
        <v>53</v>
      </c>
      <c r="E40" s="30" t="s">
        <v>61</v>
      </c>
      <c r="F40" s="31" t="s">
        <v>181</v>
      </c>
      <c r="G40" s="30" t="s">
        <v>170</v>
      </c>
      <c r="H40" s="31" t="s">
        <v>205</v>
      </c>
      <c r="I40" s="30" t="s">
        <v>206</v>
      </c>
      <c r="J40" s="30">
        <v>10448</v>
      </c>
      <c r="K40" s="24">
        <v>7000</v>
      </c>
      <c r="L40" s="25">
        <v>2249.29</v>
      </c>
      <c r="M40" s="25">
        <f t="shared" si="2"/>
        <v>9249.29</v>
      </c>
      <c r="N40" s="30" t="s">
        <v>207</v>
      </c>
    </row>
    <row r="41" ht="32" customHeight="1" spans="1:14">
      <c r="A41" s="29">
        <v>9</v>
      </c>
      <c r="B41" s="30" t="s">
        <v>208</v>
      </c>
      <c r="C41" s="30" t="s">
        <v>52</v>
      </c>
      <c r="D41" s="30" t="s">
        <v>53</v>
      </c>
      <c r="E41" s="30" t="s">
        <v>88</v>
      </c>
      <c r="F41" s="31" t="s">
        <v>209</v>
      </c>
      <c r="G41" s="30" t="s">
        <v>170</v>
      </c>
      <c r="H41" s="31" t="s">
        <v>210</v>
      </c>
      <c r="I41" s="30" t="s">
        <v>211</v>
      </c>
      <c r="J41" s="30">
        <v>9196</v>
      </c>
      <c r="K41" s="24">
        <v>7000</v>
      </c>
      <c r="L41" s="25">
        <v>1979.75</v>
      </c>
      <c r="M41" s="25">
        <f t="shared" si="2"/>
        <v>8979.75</v>
      </c>
      <c r="N41" s="30" t="s">
        <v>212</v>
      </c>
    </row>
    <row r="42" ht="32" customHeight="1" spans="1:14">
      <c r="A42" s="29">
        <v>10</v>
      </c>
      <c r="B42" s="30" t="s">
        <v>213</v>
      </c>
      <c r="C42" s="30" t="s">
        <v>52</v>
      </c>
      <c r="D42" s="30" t="s">
        <v>53</v>
      </c>
      <c r="E42" s="30" t="s">
        <v>67</v>
      </c>
      <c r="F42" s="31" t="s">
        <v>214</v>
      </c>
      <c r="G42" s="30" t="s">
        <v>170</v>
      </c>
      <c r="H42" s="31" t="s">
        <v>215</v>
      </c>
      <c r="I42" s="30" t="s">
        <v>216</v>
      </c>
      <c r="J42" s="30">
        <v>15307</v>
      </c>
      <c r="K42" s="24">
        <v>7000</v>
      </c>
      <c r="L42" s="25">
        <v>3295.35</v>
      </c>
      <c r="M42" s="25">
        <f t="shared" si="2"/>
        <v>10295.35</v>
      </c>
      <c r="N42" s="30" t="s">
        <v>217</v>
      </c>
    </row>
    <row r="43" ht="32" customHeight="1" spans="1:14">
      <c r="A43" s="29">
        <v>11</v>
      </c>
      <c r="B43" s="30" t="s">
        <v>218</v>
      </c>
      <c r="C43" s="30" t="s">
        <v>52</v>
      </c>
      <c r="D43" s="30" t="s">
        <v>53</v>
      </c>
      <c r="E43" s="30" t="s">
        <v>67</v>
      </c>
      <c r="F43" s="31" t="s">
        <v>219</v>
      </c>
      <c r="G43" s="30" t="s">
        <v>170</v>
      </c>
      <c r="H43" s="31" t="s">
        <v>220</v>
      </c>
      <c r="I43" s="30" t="s">
        <v>221</v>
      </c>
      <c r="J43" s="30">
        <v>11973</v>
      </c>
      <c r="K43" s="24">
        <v>7000</v>
      </c>
      <c r="L43" s="25">
        <v>2577.6</v>
      </c>
      <c r="M43" s="25">
        <f t="shared" si="2"/>
        <v>9577.6</v>
      </c>
      <c r="N43" s="30" t="s">
        <v>222</v>
      </c>
    </row>
    <row r="44" ht="32" customHeight="1" spans="1:14">
      <c r="A44" s="29">
        <v>12</v>
      </c>
      <c r="B44" s="30" t="s">
        <v>223</v>
      </c>
      <c r="C44" s="30" t="s">
        <v>52</v>
      </c>
      <c r="D44" s="30" t="s">
        <v>53</v>
      </c>
      <c r="E44" s="30" t="s">
        <v>67</v>
      </c>
      <c r="F44" s="31" t="s">
        <v>224</v>
      </c>
      <c r="G44" s="30" t="s">
        <v>170</v>
      </c>
      <c r="H44" s="31" t="s">
        <v>225</v>
      </c>
      <c r="I44" s="30" t="s">
        <v>226</v>
      </c>
      <c r="J44" s="30">
        <v>13095</v>
      </c>
      <c r="K44" s="24">
        <v>7000</v>
      </c>
      <c r="L44" s="25">
        <v>2819.14</v>
      </c>
      <c r="M44" s="25">
        <f t="shared" si="2"/>
        <v>9819.14</v>
      </c>
      <c r="N44" s="30" t="s">
        <v>227</v>
      </c>
    </row>
    <row r="45" ht="32" customHeight="1" spans="1:14">
      <c r="A45" s="29">
        <v>13</v>
      </c>
      <c r="B45" s="30" t="s">
        <v>228</v>
      </c>
      <c r="C45" s="30" t="s">
        <v>52</v>
      </c>
      <c r="D45" s="30" t="s">
        <v>53</v>
      </c>
      <c r="E45" s="30" t="s">
        <v>67</v>
      </c>
      <c r="F45" s="31" t="s">
        <v>195</v>
      </c>
      <c r="G45" s="30" t="s">
        <v>170</v>
      </c>
      <c r="H45" s="31" t="s">
        <v>229</v>
      </c>
      <c r="I45" s="30" t="s">
        <v>230</v>
      </c>
      <c r="J45" s="30">
        <v>16995</v>
      </c>
      <c r="K45" s="24">
        <v>7000</v>
      </c>
      <c r="L45" s="25">
        <v>3658.75</v>
      </c>
      <c r="M45" s="25">
        <f t="shared" si="2"/>
        <v>10658.75</v>
      </c>
      <c r="N45" s="30" t="s">
        <v>231</v>
      </c>
    </row>
    <row r="46" ht="32" customHeight="1" spans="1:14">
      <c r="A46" s="29">
        <v>14</v>
      </c>
      <c r="B46" s="30" t="s">
        <v>232</v>
      </c>
      <c r="C46" s="30" t="s">
        <v>52</v>
      </c>
      <c r="D46" s="30" t="s">
        <v>53</v>
      </c>
      <c r="E46" s="30" t="s">
        <v>67</v>
      </c>
      <c r="F46" s="31" t="s">
        <v>233</v>
      </c>
      <c r="G46" s="30" t="s">
        <v>170</v>
      </c>
      <c r="H46" s="31" t="s">
        <v>234</v>
      </c>
      <c r="I46" s="30" t="s">
        <v>235</v>
      </c>
      <c r="J46" s="30">
        <v>13116</v>
      </c>
      <c r="K46" s="24">
        <v>7000</v>
      </c>
      <c r="L46" s="25">
        <v>2823.66</v>
      </c>
      <c r="M46" s="25">
        <f t="shared" si="2"/>
        <v>9823.66</v>
      </c>
      <c r="N46" s="30" t="s">
        <v>236</v>
      </c>
    </row>
    <row r="47" ht="32" customHeight="1" spans="1:14">
      <c r="A47" s="29">
        <v>15</v>
      </c>
      <c r="B47" s="30" t="s">
        <v>237</v>
      </c>
      <c r="C47" s="30" t="s">
        <v>52</v>
      </c>
      <c r="D47" s="30" t="s">
        <v>53</v>
      </c>
      <c r="E47" s="30" t="s">
        <v>61</v>
      </c>
      <c r="F47" s="31" t="s">
        <v>238</v>
      </c>
      <c r="G47" s="30" t="s">
        <v>170</v>
      </c>
      <c r="H47" s="31" t="s">
        <v>239</v>
      </c>
      <c r="I47" s="30" t="s">
        <v>240</v>
      </c>
      <c r="J47" s="30">
        <v>21256</v>
      </c>
      <c r="K47" s="24">
        <v>7000</v>
      </c>
      <c r="L47" s="25">
        <v>4576.08</v>
      </c>
      <c r="M47" s="25">
        <f t="shared" si="2"/>
        <v>11576.08</v>
      </c>
      <c r="N47" s="30" t="s">
        <v>241</v>
      </c>
    </row>
    <row r="48" ht="32" customHeight="1" spans="1:14">
      <c r="A48" s="29">
        <v>16</v>
      </c>
      <c r="B48" s="24" t="s">
        <v>242</v>
      </c>
      <c r="C48" s="24" t="s">
        <v>52</v>
      </c>
      <c r="D48" s="24" t="s">
        <v>53</v>
      </c>
      <c r="E48" s="24" t="s">
        <v>67</v>
      </c>
      <c r="F48" s="24" t="s">
        <v>181</v>
      </c>
      <c r="G48" s="30" t="s">
        <v>170</v>
      </c>
      <c r="H48" s="31" t="s">
        <v>243</v>
      </c>
      <c r="I48" s="30" t="s">
        <v>244</v>
      </c>
      <c r="J48" s="30">
        <v>11844</v>
      </c>
      <c r="K48" s="24">
        <v>7000</v>
      </c>
      <c r="L48" s="25">
        <v>2549.82</v>
      </c>
      <c r="M48" s="25">
        <f t="shared" si="2"/>
        <v>9549.82</v>
      </c>
      <c r="N48" s="30" t="s">
        <v>245</v>
      </c>
    </row>
    <row r="49" ht="32" customHeight="1" spans="1:14">
      <c r="A49" s="29">
        <v>17</v>
      </c>
      <c r="B49" s="30" t="s">
        <v>246</v>
      </c>
      <c r="C49" s="30" t="s">
        <v>52</v>
      </c>
      <c r="D49" s="30" t="s">
        <v>53</v>
      </c>
      <c r="E49" s="30" t="s">
        <v>67</v>
      </c>
      <c r="F49" s="31" t="s">
        <v>219</v>
      </c>
      <c r="G49" s="30" t="s">
        <v>170</v>
      </c>
      <c r="H49" s="31" t="s">
        <v>247</v>
      </c>
      <c r="I49" s="30" t="s">
        <v>248</v>
      </c>
      <c r="J49" s="30">
        <v>13787</v>
      </c>
      <c r="K49" s="24">
        <v>7000</v>
      </c>
      <c r="L49" s="25">
        <v>2968.12</v>
      </c>
      <c r="M49" s="25">
        <f t="shared" si="2"/>
        <v>9968.12</v>
      </c>
      <c r="N49" s="30" t="s">
        <v>249</v>
      </c>
    </row>
    <row r="50" ht="32" customHeight="1" spans="1:14">
      <c r="A50" s="29">
        <v>18</v>
      </c>
      <c r="B50" s="30" t="s">
        <v>250</v>
      </c>
      <c r="C50" s="30" t="s">
        <v>52</v>
      </c>
      <c r="D50" s="30" t="s">
        <v>53</v>
      </c>
      <c r="E50" s="30" t="s">
        <v>67</v>
      </c>
      <c r="F50" s="31" t="s">
        <v>251</v>
      </c>
      <c r="G50" s="30" t="s">
        <v>170</v>
      </c>
      <c r="H50" s="31" t="s">
        <v>252</v>
      </c>
      <c r="I50" s="30" t="s">
        <v>253</v>
      </c>
      <c r="J50" s="30">
        <v>18505</v>
      </c>
      <c r="K50" s="24">
        <v>7000</v>
      </c>
      <c r="L50" s="25">
        <v>3983.83</v>
      </c>
      <c r="M50" s="25">
        <f t="shared" si="2"/>
        <v>10983.83</v>
      </c>
      <c r="N50" s="30" t="s">
        <v>254</v>
      </c>
    </row>
    <row r="51" ht="32" customHeight="1" spans="1:14">
      <c r="A51" s="29">
        <v>19</v>
      </c>
      <c r="B51" s="30" t="s">
        <v>255</v>
      </c>
      <c r="C51" s="30" t="s">
        <v>52</v>
      </c>
      <c r="D51" s="30" t="s">
        <v>53</v>
      </c>
      <c r="E51" s="30" t="s">
        <v>67</v>
      </c>
      <c r="F51" s="31" t="s">
        <v>256</v>
      </c>
      <c r="G51" s="30" t="s">
        <v>170</v>
      </c>
      <c r="H51" s="31" t="s">
        <v>257</v>
      </c>
      <c r="I51" s="30" t="s">
        <v>258</v>
      </c>
      <c r="J51" s="30">
        <v>12970</v>
      </c>
      <c r="K51" s="24">
        <v>7000</v>
      </c>
      <c r="L51" s="25">
        <v>2792.23</v>
      </c>
      <c r="M51" s="25">
        <f t="shared" si="2"/>
        <v>9792.23</v>
      </c>
      <c r="N51" s="30" t="s">
        <v>259</v>
      </c>
    </row>
    <row r="52" ht="32" customHeight="1" spans="1:14">
      <c r="A52" s="29">
        <v>20</v>
      </c>
      <c r="B52" s="30" t="s">
        <v>260</v>
      </c>
      <c r="C52" s="30" t="s">
        <v>52</v>
      </c>
      <c r="D52" s="30" t="s">
        <v>53</v>
      </c>
      <c r="E52" s="30" t="s">
        <v>175</v>
      </c>
      <c r="F52" s="31" t="s">
        <v>233</v>
      </c>
      <c r="G52" s="30" t="s">
        <v>170</v>
      </c>
      <c r="H52" s="31" t="s">
        <v>261</v>
      </c>
      <c r="I52" s="30" t="s">
        <v>262</v>
      </c>
      <c r="J52" s="30">
        <v>15908</v>
      </c>
      <c r="K52" s="24">
        <v>7000</v>
      </c>
      <c r="L52" s="25">
        <v>3424.74</v>
      </c>
      <c r="M52" s="25">
        <f t="shared" si="2"/>
        <v>10424.74</v>
      </c>
      <c r="N52" s="30" t="s">
        <v>263</v>
      </c>
    </row>
    <row r="53" ht="32" customHeight="1" spans="1:14">
      <c r="A53" s="29">
        <v>21</v>
      </c>
      <c r="B53" s="30" t="s">
        <v>264</v>
      </c>
      <c r="C53" s="30" t="s">
        <v>52</v>
      </c>
      <c r="D53" s="30" t="s">
        <v>53</v>
      </c>
      <c r="E53" s="30" t="s">
        <v>109</v>
      </c>
      <c r="F53" s="31" t="s">
        <v>176</v>
      </c>
      <c r="G53" s="30" t="s">
        <v>170</v>
      </c>
      <c r="H53" s="31" t="s">
        <v>265</v>
      </c>
      <c r="I53" s="30" t="s">
        <v>266</v>
      </c>
      <c r="J53" s="30">
        <v>11751</v>
      </c>
      <c r="K53" s="24">
        <v>7000</v>
      </c>
      <c r="L53" s="25">
        <v>2529.8</v>
      </c>
      <c r="M53" s="25">
        <f t="shared" si="2"/>
        <v>9529.8</v>
      </c>
      <c r="N53" s="30" t="s">
        <v>267</v>
      </c>
    </row>
    <row r="54" ht="32" customHeight="1" spans="1:14">
      <c r="A54" s="29">
        <v>22</v>
      </c>
      <c r="B54" s="30" t="s">
        <v>268</v>
      </c>
      <c r="C54" s="30" t="s">
        <v>52</v>
      </c>
      <c r="D54" s="30" t="s">
        <v>53</v>
      </c>
      <c r="E54" s="30" t="s">
        <v>67</v>
      </c>
      <c r="F54" s="31" t="s">
        <v>269</v>
      </c>
      <c r="G54" s="30" t="s">
        <v>170</v>
      </c>
      <c r="H54" s="31" t="s">
        <v>270</v>
      </c>
      <c r="I54" s="30" t="s">
        <v>271</v>
      </c>
      <c r="J54" s="30">
        <v>16545</v>
      </c>
      <c r="K54" s="24">
        <v>7000</v>
      </c>
      <c r="L54" s="25">
        <v>3561.87</v>
      </c>
      <c r="M54" s="25">
        <f t="shared" si="2"/>
        <v>10561.87</v>
      </c>
      <c r="N54" s="30" t="s">
        <v>272</v>
      </c>
    </row>
    <row r="55" ht="32" customHeight="1" spans="1:14">
      <c r="A55" s="29">
        <v>23</v>
      </c>
      <c r="B55" s="30" t="s">
        <v>268</v>
      </c>
      <c r="C55" s="30" t="s">
        <v>52</v>
      </c>
      <c r="D55" s="30" t="s">
        <v>53</v>
      </c>
      <c r="E55" s="30" t="s">
        <v>67</v>
      </c>
      <c r="F55" s="31" t="s">
        <v>273</v>
      </c>
      <c r="G55" s="30" t="s">
        <v>170</v>
      </c>
      <c r="H55" s="31" t="s">
        <v>274</v>
      </c>
      <c r="I55" s="30" t="s">
        <v>275</v>
      </c>
      <c r="J55" s="30">
        <v>15129</v>
      </c>
      <c r="K55" s="24">
        <v>7000</v>
      </c>
      <c r="L55" s="25">
        <v>3257.03</v>
      </c>
      <c r="M55" s="25">
        <f t="shared" si="2"/>
        <v>10257.03</v>
      </c>
      <c r="N55" s="30" t="s">
        <v>276</v>
      </c>
    </row>
    <row r="56" ht="32" customHeight="1" spans="1:14">
      <c r="A56" s="29">
        <v>24</v>
      </c>
      <c r="B56" s="30" t="s">
        <v>268</v>
      </c>
      <c r="C56" s="30" t="s">
        <v>52</v>
      </c>
      <c r="D56" s="30" t="s">
        <v>53</v>
      </c>
      <c r="E56" s="30" t="s">
        <v>61</v>
      </c>
      <c r="F56" s="31" t="s">
        <v>277</v>
      </c>
      <c r="G56" s="30" t="s">
        <v>170</v>
      </c>
      <c r="H56" s="31" t="s">
        <v>278</v>
      </c>
      <c r="I56" s="30" t="s">
        <v>279</v>
      </c>
      <c r="J56" s="30">
        <v>13027</v>
      </c>
      <c r="K56" s="24">
        <v>7000</v>
      </c>
      <c r="L56" s="25">
        <v>2804.5</v>
      </c>
      <c r="M56" s="25">
        <f t="shared" si="2"/>
        <v>9804.5</v>
      </c>
      <c r="N56" s="30" t="s">
        <v>280</v>
      </c>
    </row>
    <row r="57" ht="32" customHeight="1" spans="1:14">
      <c r="A57" s="29">
        <v>25</v>
      </c>
      <c r="B57" s="30" t="s">
        <v>281</v>
      </c>
      <c r="C57" s="30" t="s">
        <v>52</v>
      </c>
      <c r="D57" s="30" t="s">
        <v>53</v>
      </c>
      <c r="E57" s="30" t="s">
        <v>67</v>
      </c>
      <c r="F57" s="31" t="s">
        <v>169</v>
      </c>
      <c r="G57" s="30" t="s">
        <v>170</v>
      </c>
      <c r="H57" s="31" t="s">
        <v>282</v>
      </c>
      <c r="I57" s="30" t="s">
        <v>283</v>
      </c>
      <c r="J57" s="30">
        <v>10591</v>
      </c>
      <c r="K57" s="24">
        <v>7000</v>
      </c>
      <c r="L57" s="25">
        <v>2280.07</v>
      </c>
      <c r="M57" s="25">
        <f t="shared" si="2"/>
        <v>9280.07</v>
      </c>
      <c r="N57" s="30" t="s">
        <v>284</v>
      </c>
    </row>
    <row r="58" ht="32" customHeight="1" spans="1:14">
      <c r="A58" s="29">
        <v>26</v>
      </c>
      <c r="B58" s="30" t="s">
        <v>285</v>
      </c>
      <c r="C58" s="30" t="s">
        <v>52</v>
      </c>
      <c r="D58" s="30" t="s">
        <v>53</v>
      </c>
      <c r="E58" s="30" t="s">
        <v>67</v>
      </c>
      <c r="F58" s="31" t="s">
        <v>277</v>
      </c>
      <c r="G58" s="30" t="s">
        <v>170</v>
      </c>
      <c r="H58" s="31" t="s">
        <v>286</v>
      </c>
      <c r="I58" s="30" t="s">
        <v>287</v>
      </c>
      <c r="J58" s="30">
        <v>11867</v>
      </c>
      <c r="K58" s="24">
        <v>7000</v>
      </c>
      <c r="L58" s="25">
        <v>2554.78</v>
      </c>
      <c r="M58" s="25">
        <f t="shared" si="2"/>
        <v>9554.78</v>
      </c>
      <c r="N58" s="30" t="s">
        <v>288</v>
      </c>
    </row>
    <row r="59" ht="32" customHeight="1" spans="1:14">
      <c r="A59" s="29">
        <v>27</v>
      </c>
      <c r="B59" s="30" t="s">
        <v>289</v>
      </c>
      <c r="C59" s="30" t="s">
        <v>52</v>
      </c>
      <c r="D59" s="30" t="s">
        <v>53</v>
      </c>
      <c r="E59" s="30" t="s">
        <v>67</v>
      </c>
      <c r="F59" s="31" t="s">
        <v>290</v>
      </c>
      <c r="G59" s="30" t="s">
        <v>170</v>
      </c>
      <c r="H59" s="31" t="s">
        <v>291</v>
      </c>
      <c r="I59" s="30" t="s">
        <v>292</v>
      </c>
      <c r="J59" s="30">
        <v>4447</v>
      </c>
      <c r="K59" s="24">
        <v>7000</v>
      </c>
      <c r="L59" s="25">
        <v>957.37</v>
      </c>
      <c r="M59" s="25">
        <f t="shared" si="2"/>
        <v>7957.37</v>
      </c>
      <c r="N59" s="30" t="s">
        <v>293</v>
      </c>
    </row>
    <row r="60" ht="32" customHeight="1" spans="1:14">
      <c r="A60" s="29">
        <v>28</v>
      </c>
      <c r="B60" s="24" t="s">
        <v>294</v>
      </c>
      <c r="C60" s="24" t="s">
        <v>52</v>
      </c>
      <c r="D60" s="24" t="s">
        <v>53</v>
      </c>
      <c r="E60" s="24" t="s">
        <v>67</v>
      </c>
      <c r="F60" s="24" t="s">
        <v>273</v>
      </c>
      <c r="G60" s="30" t="s">
        <v>170</v>
      </c>
      <c r="H60" s="31" t="s">
        <v>295</v>
      </c>
      <c r="I60" s="30" t="s">
        <v>296</v>
      </c>
      <c r="J60" s="30">
        <v>11717</v>
      </c>
      <c r="K60" s="24">
        <v>7000</v>
      </c>
      <c r="L60" s="25">
        <v>2522.48</v>
      </c>
      <c r="M60" s="25">
        <f t="shared" si="2"/>
        <v>9522.48</v>
      </c>
      <c r="N60" s="30" t="s">
        <v>297</v>
      </c>
    </row>
    <row r="61" ht="32" customHeight="1" spans="1:14">
      <c r="A61" s="29">
        <v>29</v>
      </c>
      <c r="B61" s="30" t="s">
        <v>204</v>
      </c>
      <c r="C61" s="30" t="s">
        <v>52</v>
      </c>
      <c r="D61" s="30" t="s">
        <v>53</v>
      </c>
      <c r="E61" s="30" t="s">
        <v>67</v>
      </c>
      <c r="F61" s="31" t="s">
        <v>269</v>
      </c>
      <c r="G61" s="30" t="s">
        <v>170</v>
      </c>
      <c r="H61" s="31" t="s">
        <v>298</v>
      </c>
      <c r="I61" s="30" t="s">
        <v>299</v>
      </c>
      <c r="J61" s="30">
        <v>7523</v>
      </c>
      <c r="K61" s="24">
        <v>7000</v>
      </c>
      <c r="L61" s="25">
        <v>1619.58</v>
      </c>
      <c r="M61" s="25">
        <f t="shared" si="2"/>
        <v>8619.58</v>
      </c>
      <c r="N61" s="30" t="s">
        <v>300</v>
      </c>
    </row>
    <row r="62" ht="32" customHeight="1" spans="1:14">
      <c r="A62" s="29">
        <v>30</v>
      </c>
      <c r="B62" s="30" t="s">
        <v>301</v>
      </c>
      <c r="C62" s="30" t="s">
        <v>52</v>
      </c>
      <c r="D62" s="30" t="s">
        <v>53</v>
      </c>
      <c r="E62" s="30" t="s">
        <v>67</v>
      </c>
      <c r="F62" s="31" t="s">
        <v>302</v>
      </c>
      <c r="G62" s="30" t="s">
        <v>170</v>
      </c>
      <c r="H62" s="31" t="s">
        <v>303</v>
      </c>
      <c r="I62" s="30" t="s">
        <v>304</v>
      </c>
      <c r="J62" s="30">
        <v>8717</v>
      </c>
      <c r="K62" s="24">
        <v>7000</v>
      </c>
      <c r="L62" s="25">
        <v>1876.63</v>
      </c>
      <c r="M62" s="25">
        <f t="shared" si="2"/>
        <v>8876.63</v>
      </c>
      <c r="N62" s="30" t="s">
        <v>305</v>
      </c>
    </row>
    <row r="63" ht="32" customHeight="1" spans="1:14">
      <c r="A63" s="29">
        <v>31</v>
      </c>
      <c r="B63" s="24" t="s">
        <v>306</v>
      </c>
      <c r="C63" s="24" t="s">
        <v>52</v>
      </c>
      <c r="D63" s="24" t="s">
        <v>53</v>
      </c>
      <c r="E63" s="24" t="s">
        <v>67</v>
      </c>
      <c r="F63" s="24" t="s">
        <v>302</v>
      </c>
      <c r="G63" s="30" t="s">
        <v>170</v>
      </c>
      <c r="H63" s="31" t="s">
        <v>307</v>
      </c>
      <c r="I63" s="30" t="s">
        <v>308</v>
      </c>
      <c r="J63" s="30">
        <v>26020</v>
      </c>
      <c r="K63" s="24">
        <v>7000</v>
      </c>
      <c r="L63" s="25">
        <v>5601.69</v>
      </c>
      <c r="M63" s="25">
        <f t="shared" si="2"/>
        <v>12601.69</v>
      </c>
      <c r="N63" s="30" t="s">
        <v>309</v>
      </c>
    </row>
    <row r="64" ht="32" customHeight="1" spans="1:14">
      <c r="A64" s="29">
        <v>32</v>
      </c>
      <c r="B64" s="30" t="s">
        <v>310</v>
      </c>
      <c r="C64" s="30" t="s">
        <v>52</v>
      </c>
      <c r="D64" s="30" t="s">
        <v>53</v>
      </c>
      <c r="E64" s="30" t="s">
        <v>67</v>
      </c>
      <c r="F64" s="31" t="s">
        <v>302</v>
      </c>
      <c r="G64" s="30" t="s">
        <v>170</v>
      </c>
      <c r="H64" s="31" t="s">
        <v>311</v>
      </c>
      <c r="I64" s="30" t="s">
        <v>312</v>
      </c>
      <c r="J64" s="30">
        <v>12438</v>
      </c>
      <c r="K64" s="24">
        <v>7000</v>
      </c>
      <c r="L64" s="25">
        <v>2677.7</v>
      </c>
      <c r="M64" s="25">
        <f t="shared" si="2"/>
        <v>9677.7</v>
      </c>
      <c r="N64" s="30" t="s">
        <v>313</v>
      </c>
    </row>
    <row r="65" ht="32" customHeight="1" spans="1:14">
      <c r="A65" s="29">
        <v>33</v>
      </c>
      <c r="B65" s="30" t="s">
        <v>314</v>
      </c>
      <c r="C65" s="30" t="s">
        <v>52</v>
      </c>
      <c r="D65" s="30" t="s">
        <v>53</v>
      </c>
      <c r="E65" s="30" t="s">
        <v>67</v>
      </c>
      <c r="F65" s="31" t="s">
        <v>315</v>
      </c>
      <c r="G65" s="30" t="s">
        <v>170</v>
      </c>
      <c r="H65" s="31" t="s">
        <v>316</v>
      </c>
      <c r="I65" s="30" t="s">
        <v>317</v>
      </c>
      <c r="J65" s="30">
        <v>22415</v>
      </c>
      <c r="K65" s="24">
        <v>7000</v>
      </c>
      <c r="L65" s="25">
        <v>4825.59</v>
      </c>
      <c r="M65" s="25">
        <f t="shared" si="2"/>
        <v>11825.59</v>
      </c>
      <c r="N65" s="30" t="s">
        <v>318</v>
      </c>
    </row>
    <row r="66" ht="32" customHeight="1" spans="1:14">
      <c r="A66" s="29">
        <v>34</v>
      </c>
      <c r="B66" s="24" t="s">
        <v>319</v>
      </c>
      <c r="C66" s="24" t="s">
        <v>52</v>
      </c>
      <c r="D66" s="24" t="s">
        <v>53</v>
      </c>
      <c r="E66" s="24" t="s">
        <v>61</v>
      </c>
      <c r="F66" s="24" t="s">
        <v>320</v>
      </c>
      <c r="G66" s="30" t="s">
        <v>170</v>
      </c>
      <c r="H66" s="31" t="s">
        <v>321</v>
      </c>
      <c r="I66" s="30" t="s">
        <v>322</v>
      </c>
      <c r="J66" s="30">
        <v>14274</v>
      </c>
      <c r="K66" s="24">
        <v>7000</v>
      </c>
      <c r="L66" s="25">
        <v>3072.96</v>
      </c>
      <c r="M66" s="25">
        <f t="shared" si="2"/>
        <v>10072.96</v>
      </c>
      <c r="N66" s="30" t="s">
        <v>323</v>
      </c>
    </row>
    <row r="67" ht="32" customHeight="1" spans="1:14">
      <c r="A67" s="29">
        <v>35</v>
      </c>
      <c r="B67" s="30" t="s">
        <v>324</v>
      </c>
      <c r="C67" s="30" t="s">
        <v>52</v>
      </c>
      <c r="D67" s="30" t="s">
        <v>53</v>
      </c>
      <c r="E67" s="30" t="s">
        <v>109</v>
      </c>
      <c r="F67" s="31" t="s">
        <v>176</v>
      </c>
      <c r="G67" s="30" t="s">
        <v>170</v>
      </c>
      <c r="H67" s="31" t="s">
        <v>325</v>
      </c>
      <c r="I67" s="30" t="s">
        <v>326</v>
      </c>
      <c r="J67" s="30">
        <v>16614</v>
      </c>
      <c r="K67" s="24">
        <v>7000</v>
      </c>
      <c r="L67" s="25">
        <v>3576.73</v>
      </c>
      <c r="M67" s="25">
        <f t="shared" si="2"/>
        <v>10576.73</v>
      </c>
      <c r="N67" s="30" t="s">
        <v>327</v>
      </c>
    </row>
    <row r="68" ht="32" customHeight="1" spans="1:14">
      <c r="A68" s="29">
        <v>36</v>
      </c>
      <c r="B68" s="24" t="s">
        <v>268</v>
      </c>
      <c r="C68" s="24" t="s">
        <v>52</v>
      </c>
      <c r="D68" s="24" t="s">
        <v>53</v>
      </c>
      <c r="E68" s="24" t="s">
        <v>88</v>
      </c>
      <c r="F68" s="24" t="s">
        <v>224</v>
      </c>
      <c r="G68" s="30" t="s">
        <v>170</v>
      </c>
      <c r="H68" s="31" t="s">
        <v>328</v>
      </c>
      <c r="I68" s="30" t="s">
        <v>329</v>
      </c>
      <c r="J68" s="30">
        <v>8384</v>
      </c>
      <c r="K68" s="24">
        <v>7000</v>
      </c>
      <c r="L68" s="25">
        <v>1804.94</v>
      </c>
      <c r="M68" s="25">
        <f t="shared" si="2"/>
        <v>8804.94</v>
      </c>
      <c r="N68" s="30" t="s">
        <v>330</v>
      </c>
    </row>
    <row r="69" ht="32" customHeight="1" spans="1:14">
      <c r="A69" s="29">
        <v>37</v>
      </c>
      <c r="B69" s="30" t="s">
        <v>331</v>
      </c>
      <c r="C69" s="30" t="s">
        <v>52</v>
      </c>
      <c r="D69" s="30" t="s">
        <v>53</v>
      </c>
      <c r="E69" s="30" t="s">
        <v>61</v>
      </c>
      <c r="F69" s="31" t="s">
        <v>273</v>
      </c>
      <c r="G69" s="30" t="s">
        <v>170</v>
      </c>
      <c r="H69" s="31" t="s">
        <v>332</v>
      </c>
      <c r="I69" s="30" t="s">
        <v>333</v>
      </c>
      <c r="J69" s="30">
        <v>6601</v>
      </c>
      <c r="K69" s="24">
        <v>7000</v>
      </c>
      <c r="L69" s="25">
        <v>1421.09</v>
      </c>
      <c r="M69" s="25">
        <f t="shared" si="2"/>
        <v>8421.09</v>
      </c>
      <c r="N69" s="30" t="s">
        <v>334</v>
      </c>
    </row>
    <row r="70" ht="32" customHeight="1" spans="1:14">
      <c r="A70" s="29">
        <v>38</v>
      </c>
      <c r="B70" s="30" t="s">
        <v>335</v>
      </c>
      <c r="C70" s="30" t="s">
        <v>52</v>
      </c>
      <c r="D70" s="30" t="s">
        <v>53</v>
      </c>
      <c r="E70" s="30" t="s">
        <v>61</v>
      </c>
      <c r="F70" s="90" t="s">
        <v>336</v>
      </c>
      <c r="G70" s="30" t="s">
        <v>170</v>
      </c>
      <c r="H70" s="90" t="s">
        <v>337</v>
      </c>
      <c r="I70" s="30" t="s">
        <v>338</v>
      </c>
      <c r="J70" s="30">
        <v>10608</v>
      </c>
      <c r="K70" s="24">
        <v>7000</v>
      </c>
      <c r="L70" s="25">
        <v>2283.73</v>
      </c>
      <c r="M70" s="25">
        <f t="shared" si="2"/>
        <v>9283.73</v>
      </c>
      <c r="N70" s="30" t="s">
        <v>339</v>
      </c>
    </row>
    <row r="71" ht="32" customHeight="1" spans="1:14">
      <c r="A71" s="29">
        <v>39</v>
      </c>
      <c r="B71" s="30" t="s">
        <v>340</v>
      </c>
      <c r="C71" s="30" t="s">
        <v>52</v>
      </c>
      <c r="D71" s="30" t="s">
        <v>53</v>
      </c>
      <c r="E71" s="30" t="s">
        <v>61</v>
      </c>
      <c r="F71" s="31" t="s">
        <v>181</v>
      </c>
      <c r="G71" s="30" t="s">
        <v>170</v>
      </c>
      <c r="H71" s="31" t="s">
        <v>341</v>
      </c>
      <c r="I71" s="30" t="s">
        <v>342</v>
      </c>
      <c r="J71" s="30">
        <v>6430</v>
      </c>
      <c r="K71" s="24">
        <v>7000</v>
      </c>
      <c r="L71" s="25">
        <v>1384.28</v>
      </c>
      <c r="M71" s="25">
        <f t="shared" si="2"/>
        <v>8384.28</v>
      </c>
      <c r="N71" s="30" t="s">
        <v>343</v>
      </c>
    </row>
    <row r="72" ht="32" customHeight="1" spans="1:14">
      <c r="A72" s="29">
        <v>40</v>
      </c>
      <c r="B72" s="30" t="s">
        <v>344</v>
      </c>
      <c r="C72" s="30" t="s">
        <v>52</v>
      </c>
      <c r="D72" s="30" t="s">
        <v>53</v>
      </c>
      <c r="E72" s="30" t="s">
        <v>61</v>
      </c>
      <c r="F72" s="31" t="s">
        <v>273</v>
      </c>
      <c r="G72" s="30" t="s">
        <v>170</v>
      </c>
      <c r="H72" s="31" t="s">
        <v>345</v>
      </c>
      <c r="I72" s="30" t="s">
        <v>346</v>
      </c>
      <c r="J72" s="30">
        <v>10025</v>
      </c>
      <c r="K72" s="24">
        <v>7000</v>
      </c>
      <c r="L72" s="25">
        <v>2158.22</v>
      </c>
      <c r="M72" s="25">
        <f t="shared" si="2"/>
        <v>9158.22</v>
      </c>
      <c r="N72" s="30" t="s">
        <v>347</v>
      </c>
    </row>
    <row r="73" ht="32" customHeight="1" spans="1:14">
      <c r="A73" s="29">
        <v>41</v>
      </c>
      <c r="B73" s="30" t="s">
        <v>348</v>
      </c>
      <c r="C73" s="30" t="s">
        <v>52</v>
      </c>
      <c r="D73" s="30" t="s">
        <v>53</v>
      </c>
      <c r="E73" s="30" t="s">
        <v>67</v>
      </c>
      <c r="F73" s="31" t="s">
        <v>349</v>
      </c>
      <c r="G73" s="30" t="s">
        <v>170</v>
      </c>
      <c r="H73" s="31" t="s">
        <v>350</v>
      </c>
      <c r="I73" s="30" t="s">
        <v>351</v>
      </c>
      <c r="J73" s="30">
        <v>6374</v>
      </c>
      <c r="K73" s="24">
        <v>7000</v>
      </c>
      <c r="L73" s="25">
        <v>1372.22</v>
      </c>
      <c r="M73" s="25">
        <f t="shared" si="2"/>
        <v>8372.22</v>
      </c>
      <c r="N73" s="30" t="s">
        <v>352</v>
      </c>
    </row>
    <row r="74" ht="32" customHeight="1" spans="1:14">
      <c r="A74" s="29">
        <v>42</v>
      </c>
      <c r="B74" s="24" t="s">
        <v>353</v>
      </c>
      <c r="C74" s="24" t="s">
        <v>52</v>
      </c>
      <c r="D74" s="24" t="s">
        <v>53</v>
      </c>
      <c r="E74" s="24" t="s">
        <v>61</v>
      </c>
      <c r="F74" s="24" t="s">
        <v>224</v>
      </c>
      <c r="G74" s="30" t="s">
        <v>170</v>
      </c>
      <c r="H74" s="31" t="s">
        <v>354</v>
      </c>
      <c r="I74" s="30" t="s">
        <v>355</v>
      </c>
      <c r="J74" s="30">
        <v>9099</v>
      </c>
      <c r="K74" s="24">
        <v>7000</v>
      </c>
      <c r="L74" s="25">
        <v>1958.87</v>
      </c>
      <c r="M74" s="25">
        <f t="shared" si="2"/>
        <v>8958.87</v>
      </c>
      <c r="N74" s="30" t="s">
        <v>356</v>
      </c>
    </row>
    <row r="75" ht="32" customHeight="1" spans="1:14">
      <c r="A75" s="29">
        <v>43</v>
      </c>
      <c r="B75" s="30" t="s">
        <v>310</v>
      </c>
      <c r="C75" s="30" t="s">
        <v>52</v>
      </c>
      <c r="D75" s="30" t="s">
        <v>53</v>
      </c>
      <c r="E75" s="30" t="s">
        <v>61</v>
      </c>
      <c r="F75" s="31" t="s">
        <v>251</v>
      </c>
      <c r="G75" s="30" t="s">
        <v>170</v>
      </c>
      <c r="H75" s="31" t="s">
        <v>357</v>
      </c>
      <c r="I75" s="30" t="s">
        <v>358</v>
      </c>
      <c r="J75" s="30">
        <v>5991</v>
      </c>
      <c r="K75" s="24">
        <v>7000</v>
      </c>
      <c r="L75" s="25">
        <v>1289.77</v>
      </c>
      <c r="M75" s="25">
        <f t="shared" si="2"/>
        <v>8289.77</v>
      </c>
      <c r="N75" s="30" t="s">
        <v>359</v>
      </c>
    </row>
    <row r="76" ht="32" customHeight="1" spans="1:14">
      <c r="A76" s="29">
        <v>44</v>
      </c>
      <c r="B76" s="24" t="s">
        <v>360</v>
      </c>
      <c r="C76" s="24" t="s">
        <v>52</v>
      </c>
      <c r="D76" s="24" t="s">
        <v>53</v>
      </c>
      <c r="E76" s="24" t="s">
        <v>67</v>
      </c>
      <c r="F76" s="24" t="s">
        <v>361</v>
      </c>
      <c r="G76" s="30" t="s">
        <v>170</v>
      </c>
      <c r="H76" s="31" t="s">
        <v>362</v>
      </c>
      <c r="I76" s="30" t="s">
        <v>363</v>
      </c>
      <c r="J76" s="30">
        <v>8263</v>
      </c>
      <c r="K76" s="24">
        <v>7000</v>
      </c>
      <c r="L76" s="25">
        <v>1778.89</v>
      </c>
      <c r="M76" s="25">
        <f t="shared" si="2"/>
        <v>8778.89</v>
      </c>
      <c r="N76" s="30" t="s">
        <v>364</v>
      </c>
    </row>
    <row r="77" ht="32" customHeight="1" spans="1:14">
      <c r="A77" s="26" t="s">
        <v>166</v>
      </c>
      <c r="B77" s="26"/>
      <c r="C77" s="27"/>
      <c r="D77" s="27"/>
      <c r="E77" s="27"/>
      <c r="F77" s="27"/>
      <c r="G77" s="27"/>
      <c r="H77" s="27"/>
      <c r="I77" s="33"/>
      <c r="J77" s="27">
        <f>SUM(J33:J76)</f>
        <v>551755</v>
      </c>
      <c r="K77" s="27">
        <f>SUM(K33:K76)</f>
        <v>308000</v>
      </c>
      <c r="L77" s="34">
        <f>SUM(L33:L76)</f>
        <v>118784</v>
      </c>
      <c r="M77" s="28">
        <f t="shared" si="2"/>
        <v>426784</v>
      </c>
      <c r="N77" s="27"/>
    </row>
    <row r="78" ht="35" customHeight="1" spans="1:14">
      <c r="A78" s="11" t="s">
        <v>365</v>
      </c>
      <c r="B78" s="11"/>
      <c r="C78" s="11"/>
      <c r="D78" s="11"/>
      <c r="E78" s="11"/>
      <c r="F78" s="8"/>
      <c r="G78" s="8"/>
      <c r="H78" s="8"/>
      <c r="I78" s="8"/>
      <c r="J78" s="8"/>
      <c r="K78" s="8"/>
      <c r="L78" s="12"/>
      <c r="M78" s="12"/>
      <c r="N78" s="8"/>
    </row>
    <row r="79" ht="32" customHeight="1" spans="1:14">
      <c r="A79" s="13" t="s">
        <v>36</v>
      </c>
      <c r="B79" s="14" t="s">
        <v>37</v>
      </c>
      <c r="C79" s="13" t="s">
        <v>38</v>
      </c>
      <c r="D79" s="13" t="s">
        <v>39</v>
      </c>
      <c r="E79" s="13" t="s">
        <v>40</v>
      </c>
      <c r="F79" s="14" t="s">
        <v>41</v>
      </c>
      <c r="G79" s="14" t="s">
        <v>42</v>
      </c>
      <c r="H79" s="14" t="s">
        <v>43</v>
      </c>
      <c r="I79" s="15" t="s">
        <v>44</v>
      </c>
      <c r="J79" s="16"/>
      <c r="K79" s="14" t="s">
        <v>8</v>
      </c>
      <c r="L79" s="17"/>
      <c r="M79" s="17"/>
      <c r="N79" s="18" t="s">
        <v>45</v>
      </c>
    </row>
    <row r="80" ht="32" customHeight="1" spans="1:14">
      <c r="A80" s="14"/>
      <c r="B80" s="14"/>
      <c r="C80" s="13"/>
      <c r="D80" s="13"/>
      <c r="E80" s="13"/>
      <c r="F80" s="14"/>
      <c r="G80" s="14"/>
      <c r="H80" s="14"/>
      <c r="I80" s="14" t="s">
        <v>46</v>
      </c>
      <c r="J80" s="13" t="s">
        <v>47</v>
      </c>
      <c r="K80" s="13" t="s">
        <v>48</v>
      </c>
      <c r="L80" s="19" t="s">
        <v>49</v>
      </c>
      <c r="M80" s="19" t="s">
        <v>50</v>
      </c>
      <c r="N80" s="20"/>
    </row>
    <row r="81" ht="38" customHeight="1" spans="1:14">
      <c r="A81" s="35">
        <v>1</v>
      </c>
      <c r="B81" s="30" t="s">
        <v>366</v>
      </c>
      <c r="C81" s="30" t="s">
        <v>52</v>
      </c>
      <c r="D81" s="30" t="s">
        <v>53</v>
      </c>
      <c r="E81" s="30" t="s">
        <v>61</v>
      </c>
      <c r="F81" s="91" t="s">
        <v>367</v>
      </c>
      <c r="G81" s="30" t="s">
        <v>368</v>
      </c>
      <c r="H81" s="91" t="s">
        <v>369</v>
      </c>
      <c r="I81" s="30" t="s">
        <v>370</v>
      </c>
      <c r="J81" s="30">
        <v>13370</v>
      </c>
      <c r="K81" s="24">
        <v>7000</v>
      </c>
      <c r="L81" s="30">
        <v>2878.35</v>
      </c>
      <c r="M81" s="25">
        <v>9878.35</v>
      </c>
      <c r="N81" s="30" t="s">
        <v>371</v>
      </c>
    </row>
    <row r="82" ht="38" customHeight="1" spans="1:14">
      <c r="A82" s="35">
        <v>2</v>
      </c>
      <c r="B82" s="30" t="s">
        <v>268</v>
      </c>
      <c r="C82" s="30" t="s">
        <v>52</v>
      </c>
      <c r="D82" s="30" t="s">
        <v>53</v>
      </c>
      <c r="E82" s="30" t="s">
        <v>67</v>
      </c>
      <c r="F82" s="91" t="s">
        <v>372</v>
      </c>
      <c r="G82" s="30" t="s">
        <v>368</v>
      </c>
      <c r="H82" s="91" t="s">
        <v>373</v>
      </c>
      <c r="I82" s="30" t="s">
        <v>374</v>
      </c>
      <c r="J82" s="30">
        <v>13665</v>
      </c>
      <c r="K82" s="24">
        <v>7000</v>
      </c>
      <c r="L82" s="30">
        <v>2941.86</v>
      </c>
      <c r="M82" s="25">
        <v>9941.86</v>
      </c>
      <c r="N82" s="30" t="s">
        <v>375</v>
      </c>
    </row>
    <row r="83" ht="38" customHeight="1" spans="1:14">
      <c r="A83" s="35">
        <v>3</v>
      </c>
      <c r="B83" s="30" t="s">
        <v>376</v>
      </c>
      <c r="C83" s="30" t="s">
        <v>52</v>
      </c>
      <c r="D83" s="30" t="s">
        <v>53</v>
      </c>
      <c r="E83" s="30" t="s">
        <v>67</v>
      </c>
      <c r="F83" s="91" t="s">
        <v>377</v>
      </c>
      <c r="G83" s="30" t="s">
        <v>368</v>
      </c>
      <c r="H83" s="91" t="s">
        <v>378</v>
      </c>
      <c r="I83" s="30" t="s">
        <v>379</v>
      </c>
      <c r="J83" s="30">
        <v>20350</v>
      </c>
      <c r="K83" s="24">
        <v>7000</v>
      </c>
      <c r="L83" s="30">
        <v>4381.03</v>
      </c>
      <c r="M83" s="25">
        <v>11381.03</v>
      </c>
      <c r="N83" s="30" t="s">
        <v>380</v>
      </c>
    </row>
    <row r="84" ht="38" customHeight="1" spans="1:14">
      <c r="A84" s="35">
        <v>4</v>
      </c>
      <c r="B84" s="30" t="s">
        <v>381</v>
      </c>
      <c r="C84" s="30" t="s">
        <v>52</v>
      </c>
      <c r="D84" s="30" t="s">
        <v>53</v>
      </c>
      <c r="E84" s="30" t="s">
        <v>67</v>
      </c>
      <c r="F84" s="91" t="s">
        <v>382</v>
      </c>
      <c r="G84" s="30" t="s">
        <v>368</v>
      </c>
      <c r="H84" s="91" t="s">
        <v>383</v>
      </c>
      <c r="I84" s="30" t="s">
        <v>384</v>
      </c>
      <c r="J84" s="30">
        <v>16452</v>
      </c>
      <c r="K84" s="24">
        <v>7000</v>
      </c>
      <c r="L84" s="30">
        <v>3541.85</v>
      </c>
      <c r="M84" s="25">
        <v>10541.85</v>
      </c>
      <c r="N84" s="30" t="s">
        <v>385</v>
      </c>
    </row>
    <row r="85" ht="38" customHeight="1" spans="1:14">
      <c r="A85" s="35">
        <v>5</v>
      </c>
      <c r="B85" s="30" t="s">
        <v>386</v>
      </c>
      <c r="C85" s="30" t="s">
        <v>108</v>
      </c>
      <c r="D85" s="30" t="s">
        <v>53</v>
      </c>
      <c r="E85" s="30" t="s">
        <v>61</v>
      </c>
      <c r="F85" s="91" t="s">
        <v>387</v>
      </c>
      <c r="G85" s="30" t="s">
        <v>368</v>
      </c>
      <c r="H85" s="91" t="s">
        <v>388</v>
      </c>
      <c r="I85" s="30" t="s">
        <v>389</v>
      </c>
      <c r="J85" s="30">
        <v>24286</v>
      </c>
      <c r="K85" s="24">
        <v>7000</v>
      </c>
      <c r="L85" s="30">
        <v>5228.39</v>
      </c>
      <c r="M85" s="25">
        <v>12228.39</v>
      </c>
      <c r="N85" s="30" t="s">
        <v>390</v>
      </c>
    </row>
    <row r="86" ht="38" customHeight="1" spans="1:14">
      <c r="A86" s="35">
        <v>6</v>
      </c>
      <c r="B86" s="30" t="s">
        <v>391</v>
      </c>
      <c r="C86" s="30" t="s">
        <v>52</v>
      </c>
      <c r="D86" s="30" t="s">
        <v>53</v>
      </c>
      <c r="E86" s="30" t="s">
        <v>67</v>
      </c>
      <c r="F86" s="91" t="s">
        <v>392</v>
      </c>
      <c r="G86" s="30" t="s">
        <v>368</v>
      </c>
      <c r="H86" s="91" t="s">
        <v>393</v>
      </c>
      <c r="I86" s="30" t="s">
        <v>394</v>
      </c>
      <c r="J86" s="30">
        <v>17883</v>
      </c>
      <c r="K86" s="24">
        <v>7000</v>
      </c>
      <c r="L86" s="30">
        <v>3849.92</v>
      </c>
      <c r="M86" s="25">
        <v>10849.92</v>
      </c>
      <c r="N86" s="30" t="s">
        <v>395</v>
      </c>
    </row>
    <row r="87" ht="38" customHeight="1" spans="1:14">
      <c r="A87" s="35">
        <v>7</v>
      </c>
      <c r="B87" s="24" t="s">
        <v>396</v>
      </c>
      <c r="C87" s="24" t="s">
        <v>52</v>
      </c>
      <c r="D87" s="24" t="s">
        <v>53</v>
      </c>
      <c r="E87" s="24" t="s">
        <v>67</v>
      </c>
      <c r="F87" s="92" t="s">
        <v>397</v>
      </c>
      <c r="G87" s="24" t="s">
        <v>368</v>
      </c>
      <c r="H87" s="92" t="s">
        <v>398</v>
      </c>
      <c r="I87" s="24" t="s">
        <v>399</v>
      </c>
      <c r="J87" s="24">
        <v>16397</v>
      </c>
      <c r="K87" s="24">
        <v>7000</v>
      </c>
      <c r="L87" s="24">
        <v>3530.01</v>
      </c>
      <c r="M87" s="25">
        <v>10530.01</v>
      </c>
      <c r="N87" s="24" t="s">
        <v>400</v>
      </c>
    </row>
    <row r="88" ht="38" customHeight="1" spans="1:14">
      <c r="A88" s="35">
        <v>8</v>
      </c>
      <c r="B88" s="24" t="s">
        <v>401</v>
      </c>
      <c r="C88" s="24" t="s">
        <v>52</v>
      </c>
      <c r="D88" s="24" t="s">
        <v>53</v>
      </c>
      <c r="E88" s="24" t="s">
        <v>67</v>
      </c>
      <c r="F88" s="24" t="s">
        <v>402</v>
      </c>
      <c r="G88" s="24" t="s">
        <v>368</v>
      </c>
      <c r="H88" s="92" t="s">
        <v>403</v>
      </c>
      <c r="I88" s="24" t="s">
        <v>404</v>
      </c>
      <c r="J88" s="24">
        <v>15096</v>
      </c>
      <c r="K88" s="24">
        <v>7000</v>
      </c>
      <c r="L88" s="24">
        <v>3249.93</v>
      </c>
      <c r="M88" s="25">
        <v>10249.93</v>
      </c>
      <c r="N88" s="24" t="s">
        <v>405</v>
      </c>
    </row>
    <row r="89" ht="38" customHeight="1" spans="1:14">
      <c r="A89" s="35">
        <v>9</v>
      </c>
      <c r="B89" s="30" t="s">
        <v>406</v>
      </c>
      <c r="C89" s="30" t="s">
        <v>52</v>
      </c>
      <c r="D89" s="30" t="s">
        <v>53</v>
      </c>
      <c r="E89" s="30" t="s">
        <v>135</v>
      </c>
      <c r="F89" s="91" t="s">
        <v>407</v>
      </c>
      <c r="G89" s="30" t="s">
        <v>368</v>
      </c>
      <c r="H89" s="91" t="s">
        <v>408</v>
      </c>
      <c r="I89" s="30" t="s">
        <v>409</v>
      </c>
      <c r="J89" s="30">
        <v>22873</v>
      </c>
      <c r="K89" s="24">
        <v>7000</v>
      </c>
      <c r="L89" s="30">
        <v>4924.19</v>
      </c>
      <c r="M89" s="25">
        <v>11924.19</v>
      </c>
      <c r="N89" s="30" t="s">
        <v>410</v>
      </c>
    </row>
    <row r="90" ht="38" customHeight="1" spans="1:14">
      <c r="A90" s="35">
        <v>10</v>
      </c>
      <c r="B90" s="30" t="s">
        <v>411</v>
      </c>
      <c r="C90" s="30" t="s">
        <v>52</v>
      </c>
      <c r="D90" s="30" t="s">
        <v>53</v>
      </c>
      <c r="E90" s="30" t="s">
        <v>61</v>
      </c>
      <c r="F90" s="91" t="s">
        <v>412</v>
      </c>
      <c r="G90" s="30" t="s">
        <v>368</v>
      </c>
      <c r="H90" s="91" t="s">
        <v>413</v>
      </c>
      <c r="I90" s="30" t="s">
        <v>414</v>
      </c>
      <c r="J90" s="30">
        <v>28474</v>
      </c>
      <c r="K90" s="24">
        <v>7000</v>
      </c>
      <c r="L90" s="30">
        <v>6130</v>
      </c>
      <c r="M90" s="25">
        <v>13130</v>
      </c>
      <c r="N90" s="30" t="s">
        <v>415</v>
      </c>
    </row>
    <row r="91" ht="38" customHeight="1" spans="1:14">
      <c r="A91" s="35">
        <v>11</v>
      </c>
      <c r="B91" s="30" t="s">
        <v>416</v>
      </c>
      <c r="C91" s="30" t="s">
        <v>52</v>
      </c>
      <c r="D91" s="30" t="s">
        <v>53</v>
      </c>
      <c r="E91" s="30" t="s">
        <v>67</v>
      </c>
      <c r="F91" s="91" t="s">
        <v>407</v>
      </c>
      <c r="G91" s="30" t="s">
        <v>368</v>
      </c>
      <c r="H91" s="91" t="s">
        <v>417</v>
      </c>
      <c r="I91" s="30" t="s">
        <v>418</v>
      </c>
      <c r="J91" s="30">
        <v>19427</v>
      </c>
      <c r="K91" s="24">
        <v>7000</v>
      </c>
      <c r="L91" s="30">
        <v>4182.32</v>
      </c>
      <c r="M91" s="25">
        <v>11182.32</v>
      </c>
      <c r="N91" s="30" t="s">
        <v>419</v>
      </c>
    </row>
    <row r="92" ht="38" customHeight="1" spans="1:14">
      <c r="A92" s="35">
        <v>12</v>
      </c>
      <c r="B92" s="30" t="s">
        <v>420</v>
      </c>
      <c r="C92" s="30" t="s">
        <v>52</v>
      </c>
      <c r="D92" s="30" t="s">
        <v>53</v>
      </c>
      <c r="E92" s="30" t="s">
        <v>67</v>
      </c>
      <c r="F92" s="91" t="s">
        <v>421</v>
      </c>
      <c r="G92" s="30" t="s">
        <v>368</v>
      </c>
      <c r="H92" s="91" t="s">
        <v>422</v>
      </c>
      <c r="I92" s="30" t="s">
        <v>423</v>
      </c>
      <c r="J92" s="30">
        <v>26043</v>
      </c>
      <c r="K92" s="24">
        <v>7000</v>
      </c>
      <c r="L92" s="30">
        <v>5606.64</v>
      </c>
      <c r="M92" s="25">
        <v>12606.64</v>
      </c>
      <c r="N92" s="30" t="s">
        <v>424</v>
      </c>
    </row>
    <row r="93" ht="38" customHeight="1" spans="1:14">
      <c r="A93" s="35">
        <v>13</v>
      </c>
      <c r="B93" s="30" t="s">
        <v>411</v>
      </c>
      <c r="C93" s="30" t="s">
        <v>52</v>
      </c>
      <c r="D93" s="30" t="s">
        <v>53</v>
      </c>
      <c r="E93" s="30" t="s">
        <v>425</v>
      </c>
      <c r="F93" s="91" t="s">
        <v>426</v>
      </c>
      <c r="G93" s="30" t="s">
        <v>368</v>
      </c>
      <c r="H93" s="91" t="s">
        <v>427</v>
      </c>
      <c r="I93" s="30" t="s">
        <v>428</v>
      </c>
      <c r="J93" s="30">
        <v>13370</v>
      </c>
      <c r="K93" s="24">
        <v>7000</v>
      </c>
      <c r="L93" s="30">
        <v>2878.35</v>
      </c>
      <c r="M93" s="25">
        <v>9878.35</v>
      </c>
      <c r="N93" s="30" t="s">
        <v>429</v>
      </c>
    </row>
    <row r="94" ht="38" customHeight="1" spans="1:14">
      <c r="A94" s="35">
        <v>14</v>
      </c>
      <c r="B94" s="30" t="s">
        <v>430</v>
      </c>
      <c r="C94" s="30" t="s">
        <v>52</v>
      </c>
      <c r="D94" s="30" t="s">
        <v>53</v>
      </c>
      <c r="E94" s="30" t="s">
        <v>61</v>
      </c>
      <c r="F94" s="91" t="s">
        <v>426</v>
      </c>
      <c r="G94" s="30" t="s">
        <v>368</v>
      </c>
      <c r="H94" s="91" t="s">
        <v>431</v>
      </c>
      <c r="I94" s="30" t="s">
        <v>432</v>
      </c>
      <c r="J94" s="30">
        <v>14013</v>
      </c>
      <c r="K94" s="24">
        <v>7000</v>
      </c>
      <c r="L94" s="30">
        <v>3016.77</v>
      </c>
      <c r="M94" s="25">
        <v>10016.77</v>
      </c>
      <c r="N94" s="30" t="s">
        <v>433</v>
      </c>
    </row>
    <row r="95" ht="38" customHeight="1" spans="1:14">
      <c r="A95" s="35">
        <v>15</v>
      </c>
      <c r="B95" s="30" t="s">
        <v>434</v>
      </c>
      <c r="C95" s="30" t="s">
        <v>52</v>
      </c>
      <c r="D95" s="30" t="s">
        <v>53</v>
      </c>
      <c r="E95" s="30" t="s">
        <v>425</v>
      </c>
      <c r="F95" s="91" t="s">
        <v>435</v>
      </c>
      <c r="G95" s="30" t="s">
        <v>368</v>
      </c>
      <c r="H95" s="91" t="s">
        <v>436</v>
      </c>
      <c r="I95" s="30" t="s">
        <v>437</v>
      </c>
      <c r="J95" s="30">
        <v>19859</v>
      </c>
      <c r="K95" s="24">
        <v>7000</v>
      </c>
      <c r="L95" s="30">
        <v>4275.32</v>
      </c>
      <c r="M95" s="25">
        <v>11275.32</v>
      </c>
      <c r="N95" s="30" t="s">
        <v>438</v>
      </c>
    </row>
    <row r="96" ht="38" customHeight="1" spans="1:14">
      <c r="A96" s="35">
        <v>16</v>
      </c>
      <c r="B96" s="30" t="s">
        <v>439</v>
      </c>
      <c r="C96" s="30" t="s">
        <v>108</v>
      </c>
      <c r="D96" s="30" t="s">
        <v>440</v>
      </c>
      <c r="E96" s="30" t="s">
        <v>67</v>
      </c>
      <c r="F96" s="91" t="s">
        <v>441</v>
      </c>
      <c r="G96" s="30" t="s">
        <v>368</v>
      </c>
      <c r="H96" s="91" t="s">
        <v>442</v>
      </c>
      <c r="I96" s="36" t="s">
        <v>443</v>
      </c>
      <c r="J96" s="30">
        <v>383</v>
      </c>
      <c r="K96" s="24">
        <v>7000</v>
      </c>
      <c r="L96" s="30">
        <v>82.45</v>
      </c>
      <c r="M96" s="25">
        <v>7082.45</v>
      </c>
      <c r="N96" s="30" t="s">
        <v>444</v>
      </c>
    </row>
    <row r="97" ht="38" customHeight="1" spans="1:14">
      <c r="A97" s="35">
        <v>17</v>
      </c>
      <c r="B97" s="30" t="s">
        <v>445</v>
      </c>
      <c r="C97" s="30" t="s">
        <v>52</v>
      </c>
      <c r="D97" s="30" t="s">
        <v>53</v>
      </c>
      <c r="E97" s="30" t="s">
        <v>135</v>
      </c>
      <c r="F97" s="91" t="s">
        <v>372</v>
      </c>
      <c r="G97" s="30" t="s">
        <v>368</v>
      </c>
      <c r="H97" s="91" t="s">
        <v>446</v>
      </c>
      <c r="I97" s="30" t="s">
        <v>447</v>
      </c>
      <c r="J97" s="30">
        <v>9071</v>
      </c>
      <c r="K97" s="37">
        <v>7000</v>
      </c>
      <c r="L97" s="30">
        <v>1952.84</v>
      </c>
      <c r="M97" s="38">
        <v>8952.84</v>
      </c>
      <c r="N97" s="30" t="s">
        <v>448</v>
      </c>
    </row>
    <row r="98" ht="38" customHeight="1" spans="1:14">
      <c r="A98" s="35">
        <v>18</v>
      </c>
      <c r="B98" s="24" t="s">
        <v>449</v>
      </c>
      <c r="C98" s="24" t="s">
        <v>52</v>
      </c>
      <c r="D98" s="24" t="s">
        <v>53</v>
      </c>
      <c r="E98" s="24" t="s">
        <v>67</v>
      </c>
      <c r="F98" s="24" t="s">
        <v>402</v>
      </c>
      <c r="G98" s="24" t="s">
        <v>368</v>
      </c>
      <c r="H98" s="92" t="s">
        <v>450</v>
      </c>
      <c r="I98" s="24" t="s">
        <v>451</v>
      </c>
      <c r="J98" s="24">
        <v>8878</v>
      </c>
      <c r="K98" s="39">
        <v>7000</v>
      </c>
      <c r="L98" s="24">
        <v>1911.29</v>
      </c>
      <c r="M98" s="38">
        <v>8911.29</v>
      </c>
      <c r="N98" s="24" t="s">
        <v>452</v>
      </c>
    </row>
    <row r="99" ht="38" customHeight="1" spans="1:14">
      <c r="A99" s="35">
        <v>19</v>
      </c>
      <c r="B99" s="30" t="s">
        <v>264</v>
      </c>
      <c r="C99" s="30" t="s">
        <v>52</v>
      </c>
      <c r="D99" s="30" t="s">
        <v>53</v>
      </c>
      <c r="E99" s="30" t="s">
        <v>67</v>
      </c>
      <c r="F99" s="91" t="s">
        <v>453</v>
      </c>
      <c r="G99" s="30" t="s">
        <v>368</v>
      </c>
      <c r="H99" s="91" t="s">
        <v>454</v>
      </c>
      <c r="I99" s="30" t="s">
        <v>455</v>
      </c>
      <c r="J99" s="30">
        <v>14505</v>
      </c>
      <c r="K99" s="37">
        <v>7000</v>
      </c>
      <c r="L99" s="30">
        <v>3122.69</v>
      </c>
      <c r="M99" s="38">
        <v>10122.69</v>
      </c>
      <c r="N99" s="30" t="s">
        <v>456</v>
      </c>
    </row>
    <row r="100" ht="38" customHeight="1" spans="1:14">
      <c r="A100" s="35">
        <v>20</v>
      </c>
      <c r="B100" s="24" t="s">
        <v>457</v>
      </c>
      <c r="C100" s="24" t="s">
        <v>52</v>
      </c>
      <c r="D100" s="24" t="s">
        <v>53</v>
      </c>
      <c r="E100" s="24" t="s">
        <v>61</v>
      </c>
      <c r="F100" s="92" t="s">
        <v>453</v>
      </c>
      <c r="G100" s="24" t="s">
        <v>368</v>
      </c>
      <c r="H100" s="92" t="s">
        <v>458</v>
      </c>
      <c r="I100" s="24" t="s">
        <v>459</v>
      </c>
      <c r="J100" s="24">
        <v>16179</v>
      </c>
      <c r="K100" s="39">
        <v>7000</v>
      </c>
      <c r="L100" s="24">
        <v>3483.08</v>
      </c>
      <c r="M100" s="38">
        <v>10483.08</v>
      </c>
      <c r="N100" s="24" t="s">
        <v>460</v>
      </c>
    </row>
    <row r="101" ht="38" customHeight="1" spans="1:14">
      <c r="A101" s="35">
        <v>21</v>
      </c>
      <c r="B101" s="30" t="s">
        <v>461</v>
      </c>
      <c r="C101" s="30" t="s">
        <v>52</v>
      </c>
      <c r="D101" s="30" t="s">
        <v>53</v>
      </c>
      <c r="E101" s="30" t="s">
        <v>67</v>
      </c>
      <c r="F101" s="91" t="s">
        <v>462</v>
      </c>
      <c r="G101" s="30" t="s">
        <v>368</v>
      </c>
      <c r="H101" s="91" t="s">
        <v>463</v>
      </c>
      <c r="I101" s="30" t="s">
        <v>464</v>
      </c>
      <c r="J101" s="30">
        <v>16357</v>
      </c>
      <c r="K101" s="37">
        <v>7000</v>
      </c>
      <c r="L101" s="30">
        <v>3521.4</v>
      </c>
      <c r="M101" s="38">
        <v>10521.4</v>
      </c>
      <c r="N101" s="30" t="s">
        <v>465</v>
      </c>
    </row>
    <row r="102" ht="38" customHeight="1" spans="1:14">
      <c r="A102" s="35">
        <v>22</v>
      </c>
      <c r="B102" s="30" t="s">
        <v>466</v>
      </c>
      <c r="C102" s="30" t="s">
        <v>52</v>
      </c>
      <c r="D102" s="30" t="s">
        <v>53</v>
      </c>
      <c r="E102" s="30" t="s">
        <v>67</v>
      </c>
      <c r="F102" s="91" t="s">
        <v>453</v>
      </c>
      <c r="G102" s="30" t="s">
        <v>368</v>
      </c>
      <c r="H102" s="91" t="s">
        <v>467</v>
      </c>
      <c r="I102" s="30" t="s">
        <v>468</v>
      </c>
      <c r="J102" s="30">
        <v>3235</v>
      </c>
      <c r="K102" s="37">
        <v>7000</v>
      </c>
      <c r="L102" s="30">
        <v>696.44</v>
      </c>
      <c r="M102" s="38">
        <v>7696.44</v>
      </c>
      <c r="N102" s="30" t="s">
        <v>469</v>
      </c>
    </row>
    <row r="103" ht="38" customHeight="1" spans="1:14">
      <c r="A103" s="35">
        <v>23</v>
      </c>
      <c r="B103" s="30" t="s">
        <v>470</v>
      </c>
      <c r="C103" s="30" t="s">
        <v>108</v>
      </c>
      <c r="D103" s="30" t="s">
        <v>82</v>
      </c>
      <c r="E103" s="30" t="s">
        <v>61</v>
      </c>
      <c r="F103" s="91" t="s">
        <v>471</v>
      </c>
      <c r="G103" s="30" t="s">
        <v>368</v>
      </c>
      <c r="H103" s="91" t="s">
        <v>472</v>
      </c>
      <c r="I103" s="30" t="s">
        <v>473</v>
      </c>
      <c r="J103" s="30">
        <v>4434</v>
      </c>
      <c r="K103" s="37">
        <v>7000</v>
      </c>
      <c r="L103" s="30">
        <v>954.57</v>
      </c>
      <c r="M103" s="38">
        <v>7954.57</v>
      </c>
      <c r="N103" s="30" t="s">
        <v>474</v>
      </c>
    </row>
    <row r="104" ht="44" customHeight="1" spans="1:14">
      <c r="A104" s="26" t="s">
        <v>166</v>
      </c>
      <c r="B104" s="26"/>
      <c r="C104" s="27"/>
      <c r="D104" s="27"/>
      <c r="E104" s="27"/>
      <c r="F104" s="27"/>
      <c r="G104" s="27"/>
      <c r="H104" s="27"/>
      <c r="I104" s="33"/>
      <c r="J104" s="27">
        <f>SUM(J81:J103)</f>
        <v>354600</v>
      </c>
      <c r="K104" s="27">
        <f>SUM(K81:K103)</f>
        <v>161000</v>
      </c>
      <c r="L104" s="34">
        <f>SUM(L81:L103)</f>
        <v>76339.69</v>
      </c>
      <c r="M104" s="34">
        <f>SUM(M81:M103)</f>
        <v>237339.69</v>
      </c>
      <c r="N104" s="27"/>
    </row>
    <row r="105" ht="37" customHeight="1" spans="1:14">
      <c r="A105" s="11" t="s">
        <v>475</v>
      </c>
      <c r="B105" s="11"/>
      <c r="C105" s="11"/>
      <c r="D105" s="11"/>
      <c r="E105" s="11"/>
      <c r="F105" s="8"/>
      <c r="G105" s="8"/>
      <c r="H105" s="8"/>
      <c r="I105" s="8"/>
      <c r="J105" s="8"/>
      <c r="K105" s="8"/>
      <c r="L105" s="12"/>
      <c r="M105" s="12"/>
      <c r="N105" s="8"/>
    </row>
    <row r="106" ht="33.95" customHeight="1" spans="1:14">
      <c r="A106" s="13" t="s">
        <v>36</v>
      </c>
      <c r="B106" s="14" t="s">
        <v>37</v>
      </c>
      <c r="C106" s="13" t="s">
        <v>38</v>
      </c>
      <c r="D106" s="13" t="s">
        <v>39</v>
      </c>
      <c r="E106" s="13" t="s">
        <v>40</v>
      </c>
      <c r="F106" s="14" t="s">
        <v>41</v>
      </c>
      <c r="G106" s="14" t="s">
        <v>42</v>
      </c>
      <c r="H106" s="14" t="s">
        <v>43</v>
      </c>
      <c r="I106" s="15" t="s">
        <v>44</v>
      </c>
      <c r="J106" s="16"/>
      <c r="K106" s="14" t="s">
        <v>8</v>
      </c>
      <c r="L106" s="17"/>
      <c r="M106" s="17"/>
      <c r="N106" s="18" t="s">
        <v>45</v>
      </c>
    </row>
    <row r="107" ht="36" customHeight="1" spans="1:14">
      <c r="A107" s="14"/>
      <c r="B107" s="14"/>
      <c r="C107" s="13"/>
      <c r="D107" s="13"/>
      <c r="E107" s="13"/>
      <c r="F107" s="14"/>
      <c r="G107" s="14"/>
      <c r="H107" s="14"/>
      <c r="I107" s="14" t="s">
        <v>46</v>
      </c>
      <c r="J107" s="13" t="s">
        <v>47</v>
      </c>
      <c r="K107" s="13" t="s">
        <v>48</v>
      </c>
      <c r="L107" s="19" t="s">
        <v>49</v>
      </c>
      <c r="M107" s="19" t="s">
        <v>50</v>
      </c>
      <c r="N107" s="20"/>
    </row>
    <row r="108" ht="30" customHeight="1" spans="1:14">
      <c r="A108" s="29">
        <v>1</v>
      </c>
      <c r="B108" s="40" t="s">
        <v>476</v>
      </c>
      <c r="C108" s="40" t="s">
        <v>52</v>
      </c>
      <c r="D108" s="40" t="s">
        <v>53</v>
      </c>
      <c r="E108" s="40" t="s">
        <v>67</v>
      </c>
      <c r="F108" s="41" t="s">
        <v>477</v>
      </c>
      <c r="G108" s="40" t="s">
        <v>478</v>
      </c>
      <c r="H108" s="93" t="s">
        <v>479</v>
      </c>
      <c r="I108" s="42" t="s">
        <v>480</v>
      </c>
      <c r="J108" s="42">
        <v>17265</v>
      </c>
      <c r="K108" s="42">
        <v>7000</v>
      </c>
      <c r="L108" s="42">
        <v>3716.88</v>
      </c>
      <c r="M108" s="42">
        <f t="shared" ref="M108:M119" si="3">L108+K108</f>
        <v>10716.88</v>
      </c>
      <c r="N108" s="41" t="s">
        <v>481</v>
      </c>
    </row>
    <row r="109" ht="30" customHeight="1" spans="1:14">
      <c r="A109" s="29">
        <v>2</v>
      </c>
      <c r="B109" s="42" t="s">
        <v>482</v>
      </c>
      <c r="C109" s="42" t="s">
        <v>52</v>
      </c>
      <c r="D109" s="42" t="s">
        <v>53</v>
      </c>
      <c r="E109" s="42" t="s">
        <v>67</v>
      </c>
      <c r="F109" s="43" t="s">
        <v>483</v>
      </c>
      <c r="G109" s="42" t="s">
        <v>478</v>
      </c>
      <c r="H109" s="93" t="s">
        <v>484</v>
      </c>
      <c r="I109" s="42" t="s">
        <v>485</v>
      </c>
      <c r="J109" s="42">
        <v>18978</v>
      </c>
      <c r="K109" s="42">
        <v>7000</v>
      </c>
      <c r="L109" s="42">
        <v>4085.66</v>
      </c>
      <c r="M109" s="42">
        <f t="shared" si="3"/>
        <v>11085.66</v>
      </c>
      <c r="N109" s="41" t="s">
        <v>486</v>
      </c>
    </row>
    <row r="110" ht="30" customHeight="1" spans="1:14">
      <c r="A110" s="29">
        <v>3</v>
      </c>
      <c r="B110" s="40" t="s">
        <v>487</v>
      </c>
      <c r="C110" s="40" t="s">
        <v>108</v>
      </c>
      <c r="D110" s="40" t="s">
        <v>53</v>
      </c>
      <c r="E110" s="40" t="s">
        <v>67</v>
      </c>
      <c r="F110" s="41" t="s">
        <v>488</v>
      </c>
      <c r="G110" s="40" t="s">
        <v>478</v>
      </c>
      <c r="H110" s="93" t="s">
        <v>489</v>
      </c>
      <c r="I110" s="42" t="s">
        <v>490</v>
      </c>
      <c r="J110" s="42">
        <v>18772</v>
      </c>
      <c r="K110" s="42">
        <v>7000</v>
      </c>
      <c r="L110" s="42">
        <v>4041.31</v>
      </c>
      <c r="M110" s="42">
        <f t="shared" si="3"/>
        <v>11041.31</v>
      </c>
      <c r="N110" s="41" t="s">
        <v>491</v>
      </c>
    </row>
    <row r="111" ht="30" customHeight="1" spans="1:14">
      <c r="A111" s="29">
        <v>4</v>
      </c>
      <c r="B111" s="40" t="s">
        <v>492</v>
      </c>
      <c r="C111" s="40" t="s">
        <v>108</v>
      </c>
      <c r="D111" s="40" t="s">
        <v>53</v>
      </c>
      <c r="E111" s="40" t="s">
        <v>67</v>
      </c>
      <c r="F111" s="43" t="s">
        <v>488</v>
      </c>
      <c r="G111" s="42" t="s">
        <v>478</v>
      </c>
      <c r="H111" s="93" t="s">
        <v>493</v>
      </c>
      <c r="I111" s="42" t="s">
        <v>494</v>
      </c>
      <c r="J111" s="42">
        <v>16165</v>
      </c>
      <c r="K111" s="42">
        <v>7000</v>
      </c>
      <c r="L111" s="42">
        <v>3480.07</v>
      </c>
      <c r="M111" s="42">
        <f t="shared" si="3"/>
        <v>10480.07</v>
      </c>
      <c r="N111" s="41" t="s">
        <v>495</v>
      </c>
    </row>
    <row r="112" ht="30" customHeight="1" spans="1:14">
      <c r="A112" s="29">
        <v>5</v>
      </c>
      <c r="B112" s="42" t="s">
        <v>496</v>
      </c>
      <c r="C112" s="42" t="s">
        <v>52</v>
      </c>
      <c r="D112" s="42" t="s">
        <v>53</v>
      </c>
      <c r="E112" s="42" t="s">
        <v>67</v>
      </c>
      <c r="F112" s="43" t="s">
        <v>497</v>
      </c>
      <c r="G112" s="42" t="s">
        <v>478</v>
      </c>
      <c r="H112" s="93" t="s">
        <v>498</v>
      </c>
      <c r="I112" s="42" t="s">
        <v>499</v>
      </c>
      <c r="J112" s="42">
        <v>15300</v>
      </c>
      <c r="K112" s="42">
        <v>7000</v>
      </c>
      <c r="L112" s="42">
        <v>3293.85</v>
      </c>
      <c r="M112" s="42">
        <f t="shared" si="3"/>
        <v>10293.85</v>
      </c>
      <c r="N112" s="41" t="s">
        <v>500</v>
      </c>
    </row>
    <row r="113" ht="30" customHeight="1" spans="1:14">
      <c r="A113" s="29">
        <v>6</v>
      </c>
      <c r="B113" s="40" t="s">
        <v>501</v>
      </c>
      <c r="C113" s="40" t="s">
        <v>52</v>
      </c>
      <c r="D113" s="40" t="s">
        <v>53</v>
      </c>
      <c r="E113" s="40" t="s">
        <v>67</v>
      </c>
      <c r="F113" s="43" t="s">
        <v>497</v>
      </c>
      <c r="G113" s="42" t="s">
        <v>478</v>
      </c>
      <c r="H113" s="93" t="s">
        <v>502</v>
      </c>
      <c r="I113" s="42" t="s">
        <v>503</v>
      </c>
      <c r="J113" s="42">
        <v>15979</v>
      </c>
      <c r="K113" s="42">
        <v>7000</v>
      </c>
      <c r="L113" s="42">
        <v>3440.02</v>
      </c>
      <c r="M113" s="42">
        <f t="shared" si="3"/>
        <v>10440.02</v>
      </c>
      <c r="N113" s="41" t="s">
        <v>504</v>
      </c>
    </row>
    <row r="114" ht="30" customHeight="1" spans="1:14">
      <c r="A114" s="29">
        <v>7</v>
      </c>
      <c r="B114" s="40" t="s">
        <v>505</v>
      </c>
      <c r="C114" s="40" t="s">
        <v>52</v>
      </c>
      <c r="D114" s="40" t="s">
        <v>53</v>
      </c>
      <c r="E114" s="40" t="s">
        <v>67</v>
      </c>
      <c r="F114" s="43" t="s">
        <v>506</v>
      </c>
      <c r="G114" s="42" t="s">
        <v>478</v>
      </c>
      <c r="H114" s="93" t="s">
        <v>507</v>
      </c>
      <c r="I114" s="42" t="s">
        <v>508</v>
      </c>
      <c r="J114" s="42">
        <v>21142</v>
      </c>
      <c r="K114" s="42">
        <v>7000</v>
      </c>
      <c r="L114" s="42">
        <v>4551.53</v>
      </c>
      <c r="M114" s="42">
        <f t="shared" si="3"/>
        <v>11551.53</v>
      </c>
      <c r="N114" s="41" t="s">
        <v>509</v>
      </c>
    </row>
    <row r="115" ht="30" customHeight="1" spans="1:14">
      <c r="A115" s="29">
        <v>8</v>
      </c>
      <c r="B115" s="42" t="s">
        <v>510</v>
      </c>
      <c r="C115" s="42" t="s">
        <v>52</v>
      </c>
      <c r="D115" s="42" t="s">
        <v>53</v>
      </c>
      <c r="E115" s="42" t="s">
        <v>67</v>
      </c>
      <c r="F115" s="43" t="s">
        <v>511</v>
      </c>
      <c r="G115" s="42" t="s">
        <v>478</v>
      </c>
      <c r="H115" s="93" t="s">
        <v>512</v>
      </c>
      <c r="I115" s="42" t="s">
        <v>513</v>
      </c>
      <c r="J115" s="42">
        <v>19896</v>
      </c>
      <c r="K115" s="42">
        <v>7000</v>
      </c>
      <c r="L115" s="42">
        <v>4283.29</v>
      </c>
      <c r="M115" s="42">
        <f t="shared" si="3"/>
        <v>11283.29</v>
      </c>
      <c r="N115" s="41" t="s">
        <v>514</v>
      </c>
    </row>
    <row r="116" ht="30" customHeight="1" spans="1:14">
      <c r="A116" s="29">
        <v>9</v>
      </c>
      <c r="B116" s="40" t="s">
        <v>515</v>
      </c>
      <c r="C116" s="40" t="s">
        <v>52</v>
      </c>
      <c r="D116" s="40" t="s">
        <v>53</v>
      </c>
      <c r="E116" s="40" t="s">
        <v>67</v>
      </c>
      <c r="F116" s="43" t="s">
        <v>506</v>
      </c>
      <c r="G116" s="42" t="s">
        <v>478</v>
      </c>
      <c r="H116" s="93" t="s">
        <v>516</v>
      </c>
      <c r="I116" s="42" t="s">
        <v>517</v>
      </c>
      <c r="J116" s="42">
        <v>12324</v>
      </c>
      <c r="K116" s="42">
        <v>7000</v>
      </c>
      <c r="L116" s="42">
        <v>2653.16</v>
      </c>
      <c r="M116" s="42">
        <f t="shared" si="3"/>
        <v>9653.16</v>
      </c>
      <c r="N116" s="41" t="s">
        <v>518</v>
      </c>
    </row>
    <row r="117" ht="30" customHeight="1" spans="1:14">
      <c r="A117" s="29">
        <v>10</v>
      </c>
      <c r="B117" s="40" t="s">
        <v>519</v>
      </c>
      <c r="C117" s="40" t="s">
        <v>52</v>
      </c>
      <c r="D117" s="40" t="s">
        <v>53</v>
      </c>
      <c r="E117" s="40" t="s">
        <v>67</v>
      </c>
      <c r="F117" s="41" t="s">
        <v>483</v>
      </c>
      <c r="G117" s="40" t="s">
        <v>478</v>
      </c>
      <c r="H117" s="93" t="s">
        <v>520</v>
      </c>
      <c r="I117" s="42" t="s">
        <v>521</v>
      </c>
      <c r="J117" s="42">
        <v>14781</v>
      </c>
      <c r="K117" s="42">
        <v>7000</v>
      </c>
      <c r="L117" s="42">
        <v>3182.11</v>
      </c>
      <c r="M117" s="42">
        <f t="shared" si="3"/>
        <v>10182.11</v>
      </c>
      <c r="N117" s="41" t="s">
        <v>522</v>
      </c>
    </row>
    <row r="118" ht="30" customHeight="1" spans="1:14">
      <c r="A118" s="29">
        <v>11</v>
      </c>
      <c r="B118" s="42" t="s">
        <v>523</v>
      </c>
      <c r="C118" s="42" t="s">
        <v>108</v>
      </c>
      <c r="D118" s="42" t="s">
        <v>53</v>
      </c>
      <c r="E118" s="42" t="s">
        <v>67</v>
      </c>
      <c r="F118" s="41" t="s">
        <v>524</v>
      </c>
      <c r="G118" s="40" t="s">
        <v>478</v>
      </c>
      <c r="H118" s="93" t="s">
        <v>525</v>
      </c>
      <c r="I118" s="42" t="s">
        <v>526</v>
      </c>
      <c r="J118" s="42">
        <v>25431</v>
      </c>
      <c r="K118" s="42">
        <v>7000</v>
      </c>
      <c r="L118" s="42">
        <v>5474.89</v>
      </c>
      <c r="M118" s="42">
        <f t="shared" si="3"/>
        <v>12474.89</v>
      </c>
      <c r="N118" s="41" t="s">
        <v>527</v>
      </c>
    </row>
    <row r="119" ht="30" customHeight="1" spans="1:14">
      <c r="A119" s="29">
        <v>12</v>
      </c>
      <c r="B119" s="40" t="s">
        <v>528</v>
      </c>
      <c r="C119" s="40" t="s">
        <v>108</v>
      </c>
      <c r="D119" s="40" t="s">
        <v>53</v>
      </c>
      <c r="E119" s="40" t="s">
        <v>67</v>
      </c>
      <c r="F119" s="43" t="s">
        <v>529</v>
      </c>
      <c r="G119" s="42" t="s">
        <v>478</v>
      </c>
      <c r="H119" s="93" t="s">
        <v>530</v>
      </c>
      <c r="I119" s="42" t="s">
        <v>531</v>
      </c>
      <c r="J119" s="42">
        <v>1201</v>
      </c>
      <c r="K119" s="42">
        <v>7000</v>
      </c>
      <c r="L119" s="42">
        <v>258.56</v>
      </c>
      <c r="M119" s="42">
        <f t="shared" si="3"/>
        <v>7258.56</v>
      </c>
      <c r="N119" s="41" t="s">
        <v>532</v>
      </c>
    </row>
    <row r="120" ht="30" customHeight="1" spans="1:14">
      <c r="A120" s="26" t="s">
        <v>166</v>
      </c>
      <c r="B120" s="26"/>
      <c r="C120" s="27"/>
      <c r="D120" s="27"/>
      <c r="E120" s="27"/>
      <c r="F120" s="27"/>
      <c r="G120" s="27"/>
      <c r="H120" s="27"/>
      <c r="I120" s="33"/>
      <c r="J120" s="27">
        <f>SUM(J108:J119)</f>
        <v>197234</v>
      </c>
      <c r="K120" s="27">
        <f>SUM(K108:K119)</f>
        <v>84000</v>
      </c>
      <c r="L120" s="34">
        <f>SUM(L108:L119)</f>
        <v>42461.33</v>
      </c>
      <c r="M120" s="34">
        <f>SUM(M108:M119)</f>
        <v>126461.33</v>
      </c>
      <c r="N120" s="27"/>
    </row>
    <row r="121" ht="26.1" customHeight="1" spans="1:14">
      <c r="A121" s="11" t="s">
        <v>533</v>
      </c>
      <c r="B121" s="11"/>
      <c r="C121" s="11"/>
      <c r="D121" s="11"/>
      <c r="E121" s="11"/>
      <c r="F121" s="8"/>
      <c r="G121" s="8"/>
      <c r="H121" s="8"/>
      <c r="I121" s="8"/>
      <c r="J121" s="8"/>
      <c r="K121" s="8"/>
      <c r="L121" s="12"/>
      <c r="M121" s="12"/>
      <c r="N121" s="8"/>
    </row>
    <row r="122" ht="27" customHeight="1" spans="1:14">
      <c r="A122" s="13" t="s">
        <v>36</v>
      </c>
      <c r="B122" s="14" t="s">
        <v>37</v>
      </c>
      <c r="C122" s="13" t="s">
        <v>38</v>
      </c>
      <c r="D122" s="13" t="s">
        <v>39</v>
      </c>
      <c r="E122" s="13" t="s">
        <v>40</v>
      </c>
      <c r="F122" s="14" t="s">
        <v>41</v>
      </c>
      <c r="G122" s="14" t="s">
        <v>42</v>
      </c>
      <c r="H122" s="14" t="s">
        <v>43</v>
      </c>
      <c r="I122" s="15" t="s">
        <v>44</v>
      </c>
      <c r="J122" s="16"/>
      <c r="K122" s="14" t="s">
        <v>8</v>
      </c>
      <c r="L122" s="17"/>
      <c r="M122" s="17"/>
      <c r="N122" s="18" t="s">
        <v>45</v>
      </c>
    </row>
    <row r="123" ht="35.1" customHeight="1" spans="1:14">
      <c r="A123" s="14"/>
      <c r="B123" s="14"/>
      <c r="C123" s="13"/>
      <c r="D123" s="13"/>
      <c r="E123" s="13"/>
      <c r="F123" s="14"/>
      <c r="G123" s="14"/>
      <c r="H123" s="14"/>
      <c r="I123" s="14" t="s">
        <v>46</v>
      </c>
      <c r="J123" s="13" t="s">
        <v>47</v>
      </c>
      <c r="K123" s="13" t="s">
        <v>48</v>
      </c>
      <c r="L123" s="19" t="s">
        <v>49</v>
      </c>
      <c r="M123" s="19" t="s">
        <v>50</v>
      </c>
      <c r="N123" s="20"/>
    </row>
    <row r="124" ht="20.1" customHeight="1" spans="1:14">
      <c r="A124" s="29">
        <v>1</v>
      </c>
      <c r="B124" s="24" t="s">
        <v>534</v>
      </c>
      <c r="C124" s="24" t="s">
        <v>52</v>
      </c>
      <c r="D124" s="24" t="s">
        <v>53</v>
      </c>
      <c r="E124" s="24" t="s">
        <v>67</v>
      </c>
      <c r="F124" s="92" t="s">
        <v>535</v>
      </c>
      <c r="G124" s="24" t="s">
        <v>536</v>
      </c>
      <c r="H124" s="24" t="s">
        <v>537</v>
      </c>
      <c r="I124" s="24" t="s">
        <v>538</v>
      </c>
      <c r="J124" s="24">
        <v>37337</v>
      </c>
      <c r="K124" s="24">
        <v>7000</v>
      </c>
      <c r="L124" s="25">
        <v>8038.06</v>
      </c>
      <c r="M124" s="25">
        <f t="shared" ref="M124:M142" si="4">L124+K124</f>
        <v>15038.06</v>
      </c>
      <c r="N124" s="44" t="s">
        <v>539</v>
      </c>
    </row>
    <row r="125" ht="20.1" customHeight="1" spans="1:14">
      <c r="A125" s="29">
        <v>2</v>
      </c>
      <c r="B125" s="24" t="s">
        <v>540</v>
      </c>
      <c r="C125" s="24" t="s">
        <v>52</v>
      </c>
      <c r="D125" s="24" t="s">
        <v>53</v>
      </c>
      <c r="E125" s="24" t="s">
        <v>67</v>
      </c>
      <c r="F125" s="92" t="s">
        <v>541</v>
      </c>
      <c r="G125" s="24" t="s">
        <v>536</v>
      </c>
      <c r="H125" s="24" t="s">
        <v>542</v>
      </c>
      <c r="I125" s="24" t="s">
        <v>543</v>
      </c>
      <c r="J125" s="24">
        <v>26040</v>
      </c>
      <c r="K125" s="24">
        <v>7000</v>
      </c>
      <c r="L125" s="25">
        <v>5606</v>
      </c>
      <c r="M125" s="25">
        <f t="shared" si="4"/>
        <v>12606</v>
      </c>
      <c r="N125" s="44" t="s">
        <v>544</v>
      </c>
    </row>
    <row r="126" ht="20.1" customHeight="1" spans="1:14">
      <c r="A126" s="29">
        <v>3</v>
      </c>
      <c r="B126" s="24" t="s">
        <v>545</v>
      </c>
      <c r="C126" s="24" t="s">
        <v>52</v>
      </c>
      <c r="D126" s="24" t="s">
        <v>53</v>
      </c>
      <c r="E126" s="24" t="s">
        <v>67</v>
      </c>
      <c r="F126" s="92" t="s">
        <v>546</v>
      </c>
      <c r="G126" s="24" t="s">
        <v>536</v>
      </c>
      <c r="H126" s="24" t="s">
        <v>547</v>
      </c>
      <c r="I126" s="24" t="s">
        <v>548</v>
      </c>
      <c r="J126" s="24">
        <v>39297</v>
      </c>
      <c r="K126" s="24">
        <v>7000</v>
      </c>
      <c r="L126" s="25">
        <v>8460.02</v>
      </c>
      <c r="M126" s="25">
        <f t="shared" si="4"/>
        <v>15460.02</v>
      </c>
      <c r="N126" s="44" t="s">
        <v>549</v>
      </c>
    </row>
    <row r="127" ht="20.1" customHeight="1" spans="1:14">
      <c r="A127" s="29">
        <v>4</v>
      </c>
      <c r="B127" s="24" t="s">
        <v>550</v>
      </c>
      <c r="C127" s="24" t="s">
        <v>52</v>
      </c>
      <c r="D127" s="24" t="s">
        <v>53</v>
      </c>
      <c r="E127" s="24" t="s">
        <v>61</v>
      </c>
      <c r="F127" s="92" t="s">
        <v>551</v>
      </c>
      <c r="G127" s="24" t="s">
        <v>536</v>
      </c>
      <c r="H127" s="24" t="s">
        <v>552</v>
      </c>
      <c r="I127" s="24" t="s">
        <v>553</v>
      </c>
      <c r="J127" s="24">
        <v>24100</v>
      </c>
      <c r="K127" s="24">
        <v>7000</v>
      </c>
      <c r="L127" s="25">
        <v>5188.34</v>
      </c>
      <c r="M127" s="25">
        <f t="shared" si="4"/>
        <v>12188.34</v>
      </c>
      <c r="N127" s="44" t="s">
        <v>554</v>
      </c>
    </row>
    <row r="128" ht="20.1" customHeight="1" spans="1:14">
      <c r="A128" s="29">
        <v>5</v>
      </c>
      <c r="B128" s="24" t="s">
        <v>555</v>
      </c>
      <c r="C128" s="24" t="s">
        <v>52</v>
      </c>
      <c r="D128" s="24" t="s">
        <v>53</v>
      </c>
      <c r="E128" s="24" t="s">
        <v>67</v>
      </c>
      <c r="F128" s="92" t="s">
        <v>546</v>
      </c>
      <c r="G128" s="24" t="s">
        <v>536</v>
      </c>
      <c r="H128" s="24" t="s">
        <v>556</v>
      </c>
      <c r="I128" s="24" t="s">
        <v>557</v>
      </c>
      <c r="J128" s="24">
        <v>18676</v>
      </c>
      <c r="K128" s="24">
        <v>7000</v>
      </c>
      <c r="L128" s="25">
        <v>4020.64</v>
      </c>
      <c r="M128" s="25">
        <f t="shared" si="4"/>
        <v>11020.64</v>
      </c>
      <c r="N128" s="44" t="s">
        <v>207</v>
      </c>
    </row>
    <row r="129" ht="20.1" customHeight="1" spans="1:14">
      <c r="A129" s="29">
        <v>6</v>
      </c>
      <c r="B129" s="24" t="s">
        <v>324</v>
      </c>
      <c r="C129" s="24" t="s">
        <v>52</v>
      </c>
      <c r="D129" s="24" t="s">
        <v>53</v>
      </c>
      <c r="E129" s="24" t="s">
        <v>61</v>
      </c>
      <c r="F129" s="92" t="s">
        <v>558</v>
      </c>
      <c r="G129" s="24" t="s">
        <v>536</v>
      </c>
      <c r="H129" s="24" t="s">
        <v>559</v>
      </c>
      <c r="I129" s="24" t="s">
        <v>560</v>
      </c>
      <c r="J129" s="24">
        <v>39836</v>
      </c>
      <c r="K129" s="24">
        <v>7000</v>
      </c>
      <c r="L129" s="25">
        <v>8576.05</v>
      </c>
      <c r="M129" s="25">
        <f t="shared" si="4"/>
        <v>15576.05</v>
      </c>
      <c r="N129" s="44" t="s">
        <v>561</v>
      </c>
    </row>
    <row r="130" ht="20.1" customHeight="1" spans="1:14">
      <c r="A130" s="29">
        <v>7</v>
      </c>
      <c r="B130" s="24" t="s">
        <v>562</v>
      </c>
      <c r="C130" s="24" t="s">
        <v>52</v>
      </c>
      <c r="D130" s="24" t="s">
        <v>53</v>
      </c>
      <c r="E130" s="24" t="s">
        <v>67</v>
      </c>
      <c r="F130" s="92" t="s">
        <v>551</v>
      </c>
      <c r="G130" s="24" t="s">
        <v>536</v>
      </c>
      <c r="H130" s="24" t="s">
        <v>563</v>
      </c>
      <c r="I130" s="24" t="s">
        <v>564</v>
      </c>
      <c r="J130" s="24">
        <v>14318</v>
      </c>
      <c r="K130" s="24">
        <v>7000</v>
      </c>
      <c r="L130" s="25">
        <v>3082.44</v>
      </c>
      <c r="M130" s="25">
        <f t="shared" si="4"/>
        <v>10082.44</v>
      </c>
      <c r="N130" s="44" t="s">
        <v>565</v>
      </c>
    </row>
    <row r="131" ht="20.1" customHeight="1" spans="1:14">
      <c r="A131" s="29">
        <v>8</v>
      </c>
      <c r="B131" s="24" t="s">
        <v>566</v>
      </c>
      <c r="C131" s="24" t="s">
        <v>52</v>
      </c>
      <c r="D131" s="24" t="s">
        <v>53</v>
      </c>
      <c r="E131" s="24" t="s">
        <v>61</v>
      </c>
      <c r="F131" s="92" t="s">
        <v>567</v>
      </c>
      <c r="G131" s="24" t="s">
        <v>536</v>
      </c>
      <c r="H131" s="24" t="s">
        <v>568</v>
      </c>
      <c r="I131" s="24" t="s">
        <v>569</v>
      </c>
      <c r="J131" s="24">
        <v>24197</v>
      </c>
      <c r="K131" s="24">
        <v>7000</v>
      </c>
      <c r="L131" s="25">
        <v>5209.23</v>
      </c>
      <c r="M131" s="25">
        <f t="shared" si="4"/>
        <v>12209.23</v>
      </c>
      <c r="N131" s="44" t="s">
        <v>570</v>
      </c>
    </row>
    <row r="132" ht="20.1" customHeight="1" spans="1:14">
      <c r="A132" s="29">
        <v>9</v>
      </c>
      <c r="B132" s="24" t="s">
        <v>571</v>
      </c>
      <c r="C132" s="24" t="s">
        <v>52</v>
      </c>
      <c r="D132" s="24" t="s">
        <v>53</v>
      </c>
      <c r="E132" s="24" t="s">
        <v>67</v>
      </c>
      <c r="F132" s="92" t="s">
        <v>572</v>
      </c>
      <c r="G132" s="24" t="s">
        <v>536</v>
      </c>
      <c r="H132" s="24" t="s">
        <v>573</v>
      </c>
      <c r="I132" s="24" t="s">
        <v>574</v>
      </c>
      <c r="J132" s="24">
        <v>18505</v>
      </c>
      <c r="K132" s="24">
        <v>7000</v>
      </c>
      <c r="L132" s="25">
        <v>3983.83</v>
      </c>
      <c r="M132" s="25">
        <f t="shared" si="4"/>
        <v>10983.83</v>
      </c>
      <c r="N132" s="44" t="s">
        <v>575</v>
      </c>
    </row>
    <row r="133" ht="20.1" customHeight="1" spans="1:14">
      <c r="A133" s="29">
        <v>10</v>
      </c>
      <c r="B133" s="24" t="s">
        <v>576</v>
      </c>
      <c r="C133" s="24" t="s">
        <v>108</v>
      </c>
      <c r="D133" s="24" t="s">
        <v>53</v>
      </c>
      <c r="E133" s="24" t="s">
        <v>67</v>
      </c>
      <c r="F133" s="92" t="s">
        <v>577</v>
      </c>
      <c r="G133" s="24" t="s">
        <v>536</v>
      </c>
      <c r="H133" s="24" t="s">
        <v>578</v>
      </c>
      <c r="I133" s="24" t="s">
        <v>579</v>
      </c>
      <c r="J133" s="24">
        <v>37197</v>
      </c>
      <c r="K133" s="24">
        <v>7000</v>
      </c>
      <c r="L133" s="25">
        <v>8007.92</v>
      </c>
      <c r="M133" s="25">
        <f t="shared" si="4"/>
        <v>15007.92</v>
      </c>
      <c r="N133" s="24" t="s">
        <v>580</v>
      </c>
    </row>
    <row r="134" ht="20.1" customHeight="1" spans="1:14">
      <c r="A134" s="29">
        <v>11</v>
      </c>
      <c r="B134" s="45" t="s">
        <v>581</v>
      </c>
      <c r="C134" s="24" t="s">
        <v>52</v>
      </c>
      <c r="D134" s="24" t="s">
        <v>53</v>
      </c>
      <c r="E134" s="24" t="s">
        <v>61</v>
      </c>
      <c r="F134" s="94" t="s">
        <v>582</v>
      </c>
      <c r="G134" s="24" t="s">
        <v>536</v>
      </c>
      <c r="H134" s="45" t="s">
        <v>583</v>
      </c>
      <c r="I134" s="24" t="s">
        <v>584</v>
      </c>
      <c r="J134" s="24">
        <v>43510</v>
      </c>
      <c r="K134" s="24">
        <v>7000</v>
      </c>
      <c r="L134" s="25">
        <v>9367.01</v>
      </c>
      <c r="M134" s="25">
        <f t="shared" si="4"/>
        <v>16367.01</v>
      </c>
      <c r="N134" s="45" t="s">
        <v>585</v>
      </c>
    </row>
    <row r="135" ht="20.1" customHeight="1" spans="1:14">
      <c r="A135" s="29">
        <v>12</v>
      </c>
      <c r="B135" s="24" t="s">
        <v>586</v>
      </c>
      <c r="C135" s="24" t="s">
        <v>52</v>
      </c>
      <c r="D135" s="24" t="s">
        <v>53</v>
      </c>
      <c r="E135" s="24" t="s">
        <v>61</v>
      </c>
      <c r="F135" s="92" t="s">
        <v>587</v>
      </c>
      <c r="G135" s="24" t="s">
        <v>536</v>
      </c>
      <c r="H135" s="24" t="s">
        <v>588</v>
      </c>
      <c r="I135" s="24" t="s">
        <v>589</v>
      </c>
      <c r="J135" s="24">
        <v>44689</v>
      </c>
      <c r="K135" s="24">
        <v>7000</v>
      </c>
      <c r="L135" s="25">
        <v>9620.83</v>
      </c>
      <c r="M135" s="25">
        <f t="shared" si="4"/>
        <v>16620.83</v>
      </c>
      <c r="N135" s="44" t="s">
        <v>590</v>
      </c>
    </row>
    <row r="136" ht="20.1" customHeight="1" spans="1:14">
      <c r="A136" s="29">
        <v>13</v>
      </c>
      <c r="B136" s="24" t="s">
        <v>591</v>
      </c>
      <c r="C136" s="24" t="s">
        <v>52</v>
      </c>
      <c r="D136" s="24" t="s">
        <v>53</v>
      </c>
      <c r="E136" s="24" t="s">
        <v>61</v>
      </c>
      <c r="F136" s="92" t="s">
        <v>541</v>
      </c>
      <c r="G136" s="24" t="s">
        <v>536</v>
      </c>
      <c r="H136" s="24" t="s">
        <v>592</v>
      </c>
      <c r="I136" s="24" t="s">
        <v>593</v>
      </c>
      <c r="J136" s="24">
        <v>42926</v>
      </c>
      <c r="K136" s="24">
        <v>7000</v>
      </c>
      <c r="L136" s="25">
        <v>9241.28</v>
      </c>
      <c r="M136" s="25">
        <f t="shared" si="4"/>
        <v>16241.28</v>
      </c>
      <c r="N136" s="44" t="s">
        <v>594</v>
      </c>
    </row>
    <row r="137" ht="20.1" customHeight="1" spans="1:14">
      <c r="A137" s="29">
        <v>14</v>
      </c>
      <c r="B137" s="24" t="s">
        <v>595</v>
      </c>
      <c r="C137" s="24" t="s">
        <v>52</v>
      </c>
      <c r="D137" s="24" t="s">
        <v>53</v>
      </c>
      <c r="E137" s="24" t="s">
        <v>61</v>
      </c>
      <c r="F137" s="92" t="s">
        <v>596</v>
      </c>
      <c r="G137" s="24" t="s">
        <v>536</v>
      </c>
      <c r="H137" s="24" t="s">
        <v>597</v>
      </c>
      <c r="I137" s="24" t="s">
        <v>598</v>
      </c>
      <c r="J137" s="24">
        <v>33961</v>
      </c>
      <c r="K137" s="24">
        <v>7000</v>
      </c>
      <c r="L137" s="25">
        <v>7311.26</v>
      </c>
      <c r="M137" s="25">
        <f t="shared" si="4"/>
        <v>14311.26</v>
      </c>
      <c r="N137" s="44" t="s">
        <v>599</v>
      </c>
    </row>
    <row r="138" ht="20.1" customHeight="1" spans="1:14">
      <c r="A138" s="29">
        <v>15</v>
      </c>
      <c r="B138" s="24" t="s">
        <v>600</v>
      </c>
      <c r="C138" s="24" t="s">
        <v>108</v>
      </c>
      <c r="D138" s="24" t="s">
        <v>53</v>
      </c>
      <c r="E138" s="24" t="s">
        <v>61</v>
      </c>
      <c r="F138" s="92" t="s">
        <v>601</v>
      </c>
      <c r="G138" s="24" t="s">
        <v>536</v>
      </c>
      <c r="H138" s="24" t="s">
        <v>602</v>
      </c>
      <c r="I138" s="24" t="s">
        <v>603</v>
      </c>
      <c r="J138" s="24">
        <v>25107</v>
      </c>
      <c r="K138" s="24">
        <v>7000</v>
      </c>
      <c r="L138" s="25">
        <v>5405.14</v>
      </c>
      <c r="M138" s="25">
        <f t="shared" si="4"/>
        <v>12405.14</v>
      </c>
      <c r="N138" s="24" t="s">
        <v>604</v>
      </c>
    </row>
    <row r="139" ht="20.1" customHeight="1" spans="1:14">
      <c r="A139" s="29">
        <v>16</v>
      </c>
      <c r="B139" s="24" t="s">
        <v>605</v>
      </c>
      <c r="C139" s="24" t="s">
        <v>52</v>
      </c>
      <c r="D139" s="24" t="s">
        <v>53</v>
      </c>
      <c r="E139" s="24" t="s">
        <v>67</v>
      </c>
      <c r="F139" s="92" t="s">
        <v>606</v>
      </c>
      <c r="G139" s="24" t="s">
        <v>536</v>
      </c>
      <c r="H139" s="24" t="s">
        <v>607</v>
      </c>
      <c r="I139" s="24" t="s">
        <v>608</v>
      </c>
      <c r="J139" s="24">
        <v>25970</v>
      </c>
      <c r="K139" s="24">
        <v>7000</v>
      </c>
      <c r="L139" s="25">
        <v>5590.93</v>
      </c>
      <c r="M139" s="25">
        <f t="shared" si="4"/>
        <v>12590.93</v>
      </c>
      <c r="N139" s="44" t="s">
        <v>609</v>
      </c>
    </row>
    <row r="140" ht="20.1" customHeight="1" spans="1:14">
      <c r="A140" s="29">
        <v>17</v>
      </c>
      <c r="B140" s="24" t="s">
        <v>610</v>
      </c>
      <c r="C140" s="24" t="s">
        <v>108</v>
      </c>
      <c r="D140" s="24" t="s">
        <v>53</v>
      </c>
      <c r="E140" s="24" t="s">
        <v>67</v>
      </c>
      <c r="F140" s="92" t="s">
        <v>611</v>
      </c>
      <c r="G140" s="24" t="s">
        <v>536</v>
      </c>
      <c r="H140" s="24" t="s">
        <v>612</v>
      </c>
      <c r="I140" s="24" t="s">
        <v>613</v>
      </c>
      <c r="J140" s="24">
        <v>26116</v>
      </c>
      <c r="K140" s="24">
        <v>7000</v>
      </c>
      <c r="L140" s="25">
        <v>5622.36</v>
      </c>
      <c r="M140" s="25">
        <f t="shared" si="4"/>
        <v>12622.36</v>
      </c>
      <c r="N140" s="24" t="s">
        <v>614</v>
      </c>
    </row>
    <row r="141" ht="20.1" customHeight="1" spans="1:14">
      <c r="A141" s="29">
        <v>18</v>
      </c>
      <c r="B141" s="24" t="s">
        <v>615</v>
      </c>
      <c r="C141" s="24" t="s">
        <v>52</v>
      </c>
      <c r="D141" s="24" t="s">
        <v>53</v>
      </c>
      <c r="E141" s="24" t="s">
        <v>61</v>
      </c>
      <c r="F141" s="92" t="s">
        <v>535</v>
      </c>
      <c r="G141" s="24" t="s">
        <v>536</v>
      </c>
      <c r="H141" s="24" t="s">
        <v>616</v>
      </c>
      <c r="I141" s="24" t="s">
        <v>617</v>
      </c>
      <c r="J141" s="24">
        <v>29408</v>
      </c>
      <c r="K141" s="24">
        <v>7000</v>
      </c>
      <c r="L141" s="25">
        <v>6331.07</v>
      </c>
      <c r="M141" s="25">
        <f t="shared" si="4"/>
        <v>13331.07</v>
      </c>
      <c r="N141" s="44" t="s">
        <v>618</v>
      </c>
    </row>
    <row r="142" ht="20.1" customHeight="1" spans="1:14">
      <c r="A142" s="29">
        <v>19</v>
      </c>
      <c r="B142" s="24" t="s">
        <v>619</v>
      </c>
      <c r="C142" s="24" t="s">
        <v>108</v>
      </c>
      <c r="D142" s="24" t="s">
        <v>53</v>
      </c>
      <c r="E142" s="24" t="s">
        <v>61</v>
      </c>
      <c r="F142" s="92" t="s">
        <v>620</v>
      </c>
      <c r="G142" s="24" t="s">
        <v>536</v>
      </c>
      <c r="H142" s="24" t="s">
        <v>621</v>
      </c>
      <c r="I142" s="24" t="s">
        <v>622</v>
      </c>
      <c r="J142" s="24">
        <v>58041</v>
      </c>
      <c r="K142" s="24">
        <v>7000</v>
      </c>
      <c r="L142" s="25">
        <v>12495.3</v>
      </c>
      <c r="M142" s="25">
        <f t="shared" si="4"/>
        <v>19495.3</v>
      </c>
      <c r="N142" s="24" t="s">
        <v>623</v>
      </c>
    </row>
    <row r="143" ht="20.1" customHeight="1" spans="1:14">
      <c r="A143" s="26" t="s">
        <v>166</v>
      </c>
      <c r="B143" s="26"/>
      <c r="C143" s="27"/>
      <c r="D143" s="27"/>
      <c r="E143" s="27"/>
      <c r="F143" s="27"/>
      <c r="G143" s="27"/>
      <c r="H143" s="27"/>
      <c r="I143" s="33"/>
      <c r="J143" s="27">
        <f>SUM(J124:J142)</f>
        <v>609231</v>
      </c>
      <c r="K143" s="27">
        <f>SUM(K124:K142)</f>
        <v>133000</v>
      </c>
      <c r="L143" s="34">
        <f>SUM(L124:L142)</f>
        <v>131157.71</v>
      </c>
      <c r="M143" s="34">
        <f>SUM(M124:M142)</f>
        <v>264157.71</v>
      </c>
      <c r="N143" s="27"/>
    </row>
    <row r="144" ht="31" customHeight="1" spans="1:14">
      <c r="A144" s="11" t="s">
        <v>624</v>
      </c>
      <c r="B144" s="11"/>
      <c r="C144" s="11"/>
      <c r="D144" s="11"/>
      <c r="E144" s="11"/>
      <c r="F144" s="8"/>
      <c r="G144" s="8"/>
      <c r="H144" s="8"/>
      <c r="I144" s="8"/>
      <c r="J144" s="8"/>
      <c r="K144" s="8"/>
      <c r="L144" s="12"/>
      <c r="M144" s="12"/>
      <c r="N144" s="8"/>
    </row>
    <row r="145" ht="34" customHeight="1" spans="1:14">
      <c r="A145" s="13" t="s">
        <v>36</v>
      </c>
      <c r="B145" s="14" t="s">
        <v>37</v>
      </c>
      <c r="C145" s="13" t="s">
        <v>38</v>
      </c>
      <c r="D145" s="13" t="s">
        <v>39</v>
      </c>
      <c r="E145" s="13" t="s">
        <v>40</v>
      </c>
      <c r="F145" s="14" t="s">
        <v>41</v>
      </c>
      <c r="G145" s="14" t="s">
        <v>42</v>
      </c>
      <c r="H145" s="14" t="s">
        <v>43</v>
      </c>
      <c r="I145" s="15" t="s">
        <v>44</v>
      </c>
      <c r="J145" s="16"/>
      <c r="K145" s="14" t="s">
        <v>8</v>
      </c>
      <c r="L145" s="17"/>
      <c r="M145" s="17"/>
      <c r="N145" s="18" t="s">
        <v>45</v>
      </c>
    </row>
    <row r="146" ht="34" customHeight="1" spans="1:14">
      <c r="A146" s="14"/>
      <c r="B146" s="14"/>
      <c r="C146" s="13"/>
      <c r="D146" s="13"/>
      <c r="E146" s="13"/>
      <c r="F146" s="14"/>
      <c r="G146" s="14"/>
      <c r="H146" s="14"/>
      <c r="I146" s="14" t="s">
        <v>46</v>
      </c>
      <c r="J146" s="13" t="s">
        <v>47</v>
      </c>
      <c r="K146" s="13" t="s">
        <v>48</v>
      </c>
      <c r="L146" s="19" t="s">
        <v>49</v>
      </c>
      <c r="M146" s="19" t="s">
        <v>50</v>
      </c>
      <c r="N146" s="20"/>
    </row>
    <row r="147" ht="33" customHeight="1" spans="1:14">
      <c r="A147" s="24">
        <v>1</v>
      </c>
      <c r="B147" s="46" t="s">
        <v>625</v>
      </c>
      <c r="C147" s="46" t="s">
        <v>52</v>
      </c>
      <c r="D147" s="46" t="s">
        <v>53</v>
      </c>
      <c r="E147" s="46" t="s">
        <v>67</v>
      </c>
      <c r="F147" s="95" t="s">
        <v>626</v>
      </c>
      <c r="G147" s="46" t="s">
        <v>627</v>
      </c>
      <c r="H147" s="95" t="s">
        <v>628</v>
      </c>
      <c r="I147" s="47" t="s">
        <v>629</v>
      </c>
      <c r="J147" s="46">
        <v>23995</v>
      </c>
      <c r="K147" s="46">
        <v>7000</v>
      </c>
      <c r="L147" s="48">
        <v>5165.74</v>
      </c>
      <c r="M147" s="48">
        <f t="shared" ref="M147:M172" si="5">L147+K147</f>
        <v>12165.74</v>
      </c>
      <c r="N147" s="46" t="s">
        <v>630</v>
      </c>
    </row>
    <row r="148" ht="33" customHeight="1" spans="1:14">
      <c r="A148" s="24">
        <v>2</v>
      </c>
      <c r="B148" s="46" t="s">
        <v>631</v>
      </c>
      <c r="C148" s="46" t="s">
        <v>52</v>
      </c>
      <c r="D148" s="46" t="s">
        <v>53</v>
      </c>
      <c r="E148" s="46" t="s">
        <v>67</v>
      </c>
      <c r="F148" s="95" t="s">
        <v>626</v>
      </c>
      <c r="G148" s="46" t="s">
        <v>627</v>
      </c>
      <c r="H148" s="95" t="s">
        <v>632</v>
      </c>
      <c r="I148" s="47" t="s">
        <v>629</v>
      </c>
      <c r="J148" s="46">
        <v>23996</v>
      </c>
      <c r="K148" s="46">
        <v>7000</v>
      </c>
      <c r="L148" s="48">
        <v>5165.95</v>
      </c>
      <c r="M148" s="48">
        <f t="shared" si="5"/>
        <v>12165.95</v>
      </c>
      <c r="N148" s="46" t="s">
        <v>633</v>
      </c>
    </row>
    <row r="149" ht="33" customHeight="1" spans="1:14">
      <c r="A149" s="24">
        <v>3</v>
      </c>
      <c r="B149" s="46" t="s">
        <v>634</v>
      </c>
      <c r="C149" s="46" t="s">
        <v>52</v>
      </c>
      <c r="D149" s="46" t="s">
        <v>53</v>
      </c>
      <c r="E149" s="46" t="s">
        <v>67</v>
      </c>
      <c r="F149" s="46" t="s">
        <v>635</v>
      </c>
      <c r="G149" s="46" t="s">
        <v>627</v>
      </c>
      <c r="H149" s="95" t="s">
        <v>636</v>
      </c>
      <c r="I149" s="47" t="s">
        <v>637</v>
      </c>
      <c r="J149" s="46">
        <v>24738</v>
      </c>
      <c r="K149" s="46">
        <v>7000</v>
      </c>
      <c r="L149" s="48">
        <v>5325.7</v>
      </c>
      <c r="M149" s="48">
        <f t="shared" si="5"/>
        <v>12325.7</v>
      </c>
      <c r="N149" s="46" t="s">
        <v>638</v>
      </c>
    </row>
    <row r="150" ht="33" customHeight="1" spans="1:14">
      <c r="A150" s="24">
        <v>4</v>
      </c>
      <c r="B150" s="49" t="s">
        <v>639</v>
      </c>
      <c r="C150" s="46" t="s">
        <v>52</v>
      </c>
      <c r="D150" s="46" t="s">
        <v>53</v>
      </c>
      <c r="E150" s="46" t="s">
        <v>67</v>
      </c>
      <c r="F150" s="95" t="s">
        <v>640</v>
      </c>
      <c r="G150" s="46" t="s">
        <v>627</v>
      </c>
      <c r="H150" s="95" t="s">
        <v>641</v>
      </c>
      <c r="I150" s="47" t="s">
        <v>637</v>
      </c>
      <c r="J150" s="46">
        <v>24737</v>
      </c>
      <c r="K150" s="46">
        <v>7000</v>
      </c>
      <c r="L150" s="48">
        <v>5325.48</v>
      </c>
      <c r="M150" s="48">
        <f t="shared" si="5"/>
        <v>12325.48</v>
      </c>
      <c r="N150" s="46" t="s">
        <v>642</v>
      </c>
    </row>
    <row r="151" ht="33" customHeight="1" spans="1:14">
      <c r="A151" s="24">
        <v>5</v>
      </c>
      <c r="B151" s="49" t="s">
        <v>264</v>
      </c>
      <c r="C151" s="46" t="s">
        <v>52</v>
      </c>
      <c r="D151" s="46" t="s">
        <v>53</v>
      </c>
      <c r="E151" s="46" t="s">
        <v>67</v>
      </c>
      <c r="F151" s="95" t="s">
        <v>643</v>
      </c>
      <c r="G151" s="46" t="s">
        <v>627</v>
      </c>
      <c r="H151" s="95" t="s">
        <v>644</v>
      </c>
      <c r="I151" s="47" t="s">
        <v>645</v>
      </c>
      <c r="J151" s="46">
        <v>16169</v>
      </c>
      <c r="K151" s="46">
        <v>7000</v>
      </c>
      <c r="L151" s="48">
        <v>3480.93</v>
      </c>
      <c r="M151" s="48">
        <f t="shared" si="5"/>
        <v>10480.93</v>
      </c>
      <c r="N151" s="46" t="s">
        <v>646</v>
      </c>
    </row>
    <row r="152" ht="33" customHeight="1" spans="1:14">
      <c r="A152" s="24">
        <v>6</v>
      </c>
      <c r="B152" s="49" t="s">
        <v>647</v>
      </c>
      <c r="C152" s="46" t="s">
        <v>52</v>
      </c>
      <c r="D152" s="46" t="s">
        <v>53</v>
      </c>
      <c r="E152" s="46" t="s">
        <v>67</v>
      </c>
      <c r="F152" s="95" t="s">
        <v>648</v>
      </c>
      <c r="G152" s="46" t="s">
        <v>627</v>
      </c>
      <c r="H152" s="95" t="s">
        <v>649</v>
      </c>
      <c r="I152" s="47" t="s">
        <v>650</v>
      </c>
      <c r="J152" s="46">
        <v>21968</v>
      </c>
      <c r="K152" s="46">
        <v>7000</v>
      </c>
      <c r="L152" s="48">
        <v>4729.36</v>
      </c>
      <c r="M152" s="48">
        <f t="shared" si="5"/>
        <v>11729.36</v>
      </c>
      <c r="N152" s="46" t="s">
        <v>651</v>
      </c>
    </row>
    <row r="153" ht="33" customHeight="1" spans="1:14">
      <c r="A153" s="24">
        <v>7</v>
      </c>
      <c r="B153" s="49" t="s">
        <v>652</v>
      </c>
      <c r="C153" s="46" t="s">
        <v>52</v>
      </c>
      <c r="D153" s="46" t="s">
        <v>53</v>
      </c>
      <c r="E153" s="46" t="s">
        <v>67</v>
      </c>
      <c r="F153" s="95" t="s">
        <v>653</v>
      </c>
      <c r="G153" s="46" t="s">
        <v>627</v>
      </c>
      <c r="H153" s="95" t="s">
        <v>654</v>
      </c>
      <c r="I153" s="47" t="s">
        <v>655</v>
      </c>
      <c r="J153" s="46">
        <v>16734</v>
      </c>
      <c r="K153" s="46">
        <v>7000</v>
      </c>
      <c r="L153" s="48">
        <v>3602.56</v>
      </c>
      <c r="M153" s="48">
        <f t="shared" si="5"/>
        <v>10602.56</v>
      </c>
      <c r="N153" s="46" t="s">
        <v>656</v>
      </c>
    </row>
    <row r="154" ht="33" customHeight="1" spans="1:14">
      <c r="A154" s="24">
        <v>8</v>
      </c>
      <c r="B154" s="46" t="s">
        <v>657</v>
      </c>
      <c r="C154" s="46" t="s">
        <v>52</v>
      </c>
      <c r="D154" s="46" t="s">
        <v>53</v>
      </c>
      <c r="E154" s="46" t="s">
        <v>67</v>
      </c>
      <c r="F154" s="95" t="s">
        <v>658</v>
      </c>
      <c r="G154" s="46" t="s">
        <v>627</v>
      </c>
      <c r="H154" s="95" t="s">
        <v>659</v>
      </c>
      <c r="I154" s="47" t="s">
        <v>660</v>
      </c>
      <c r="J154" s="46">
        <v>14451</v>
      </c>
      <c r="K154" s="46">
        <v>7000</v>
      </c>
      <c r="L154" s="48">
        <v>3111.07</v>
      </c>
      <c r="M154" s="48">
        <f t="shared" si="5"/>
        <v>10111.07</v>
      </c>
      <c r="N154" s="46" t="s">
        <v>661</v>
      </c>
    </row>
    <row r="155" ht="33" customHeight="1" spans="1:14">
      <c r="A155" s="24">
        <v>9</v>
      </c>
      <c r="B155" s="46" t="s">
        <v>662</v>
      </c>
      <c r="C155" s="46" t="s">
        <v>52</v>
      </c>
      <c r="D155" s="46" t="s">
        <v>53</v>
      </c>
      <c r="E155" s="46" t="s">
        <v>67</v>
      </c>
      <c r="F155" s="95" t="s">
        <v>663</v>
      </c>
      <c r="G155" s="46" t="s">
        <v>627</v>
      </c>
      <c r="H155" s="95" t="s">
        <v>664</v>
      </c>
      <c r="I155" s="47" t="s">
        <v>665</v>
      </c>
      <c r="J155" s="46">
        <v>19383</v>
      </c>
      <c r="K155" s="46">
        <v>7000</v>
      </c>
      <c r="L155" s="48">
        <v>4172.85</v>
      </c>
      <c r="M155" s="48">
        <f t="shared" si="5"/>
        <v>11172.85</v>
      </c>
      <c r="N155" s="46" t="s">
        <v>666</v>
      </c>
    </row>
    <row r="156" ht="33" customHeight="1" spans="1:14">
      <c r="A156" s="24">
        <v>10</v>
      </c>
      <c r="B156" s="46" t="s">
        <v>667</v>
      </c>
      <c r="C156" s="46" t="s">
        <v>52</v>
      </c>
      <c r="D156" s="46" t="s">
        <v>53</v>
      </c>
      <c r="E156" s="46" t="s">
        <v>67</v>
      </c>
      <c r="F156" s="95" t="s">
        <v>658</v>
      </c>
      <c r="G156" s="46" t="s">
        <v>627</v>
      </c>
      <c r="H156" s="95" t="s">
        <v>668</v>
      </c>
      <c r="I156" s="47" t="s">
        <v>669</v>
      </c>
      <c r="J156" s="46">
        <v>22054</v>
      </c>
      <c r="K156" s="46">
        <v>7000</v>
      </c>
      <c r="L156" s="48">
        <v>4747.87</v>
      </c>
      <c r="M156" s="48">
        <f t="shared" si="5"/>
        <v>11747.87</v>
      </c>
      <c r="N156" s="46" t="s">
        <v>670</v>
      </c>
    </row>
    <row r="157" ht="33" customHeight="1" spans="1:14">
      <c r="A157" s="24">
        <v>11</v>
      </c>
      <c r="B157" s="46" t="s">
        <v>671</v>
      </c>
      <c r="C157" s="46" t="s">
        <v>52</v>
      </c>
      <c r="D157" s="46" t="s">
        <v>53</v>
      </c>
      <c r="E157" s="46" t="s">
        <v>67</v>
      </c>
      <c r="F157" s="95" t="s">
        <v>672</v>
      </c>
      <c r="G157" s="46" t="s">
        <v>627</v>
      </c>
      <c r="H157" s="95" t="s">
        <v>673</v>
      </c>
      <c r="I157" s="47" t="s">
        <v>674</v>
      </c>
      <c r="J157" s="46">
        <v>28366</v>
      </c>
      <c r="K157" s="46">
        <v>7000</v>
      </c>
      <c r="L157" s="48">
        <v>6106.75</v>
      </c>
      <c r="M157" s="48">
        <f t="shared" si="5"/>
        <v>13106.75</v>
      </c>
      <c r="N157" s="46" t="s">
        <v>675</v>
      </c>
    </row>
    <row r="158" ht="33" customHeight="1" spans="1:14">
      <c r="A158" s="24">
        <v>12</v>
      </c>
      <c r="B158" s="46" t="s">
        <v>676</v>
      </c>
      <c r="C158" s="46" t="s">
        <v>52</v>
      </c>
      <c r="D158" s="46" t="s">
        <v>53</v>
      </c>
      <c r="E158" s="46" t="s">
        <v>67</v>
      </c>
      <c r="F158" s="95" t="s">
        <v>677</v>
      </c>
      <c r="G158" s="46" t="s">
        <v>627</v>
      </c>
      <c r="H158" s="95" t="s">
        <v>678</v>
      </c>
      <c r="I158" s="47" t="s">
        <v>679</v>
      </c>
      <c r="J158" s="46">
        <v>20338</v>
      </c>
      <c r="K158" s="46">
        <v>7000</v>
      </c>
      <c r="L158" s="48">
        <v>4378.45</v>
      </c>
      <c r="M158" s="48">
        <f t="shared" si="5"/>
        <v>11378.45</v>
      </c>
      <c r="N158" s="46" t="s">
        <v>680</v>
      </c>
    </row>
    <row r="159" ht="33" customHeight="1" spans="1:14">
      <c r="A159" s="24">
        <v>13</v>
      </c>
      <c r="B159" s="46" t="s">
        <v>681</v>
      </c>
      <c r="C159" s="46" t="s">
        <v>52</v>
      </c>
      <c r="D159" s="46" t="s">
        <v>53</v>
      </c>
      <c r="E159" s="46" t="s">
        <v>67</v>
      </c>
      <c r="F159" s="95" t="s">
        <v>682</v>
      </c>
      <c r="G159" s="46" t="s">
        <v>627</v>
      </c>
      <c r="H159" s="95" t="s">
        <v>683</v>
      </c>
      <c r="I159" s="47" t="s">
        <v>684</v>
      </c>
      <c r="J159" s="46">
        <v>2309</v>
      </c>
      <c r="K159" s="46">
        <v>7000</v>
      </c>
      <c r="L159" s="48">
        <v>497.09</v>
      </c>
      <c r="M159" s="48">
        <f t="shared" si="5"/>
        <v>7497.09</v>
      </c>
      <c r="N159" s="46" t="s">
        <v>685</v>
      </c>
    </row>
    <row r="160" ht="33" customHeight="1" spans="1:14">
      <c r="A160" s="24">
        <v>14</v>
      </c>
      <c r="B160" s="46" t="s">
        <v>686</v>
      </c>
      <c r="C160" s="46" t="s">
        <v>52</v>
      </c>
      <c r="D160" s="46" t="s">
        <v>53</v>
      </c>
      <c r="E160" s="46" t="s">
        <v>109</v>
      </c>
      <c r="F160" s="95" t="s">
        <v>687</v>
      </c>
      <c r="G160" s="46" t="s">
        <v>627</v>
      </c>
      <c r="H160" s="95" t="s">
        <v>688</v>
      </c>
      <c r="I160" s="47" t="s">
        <v>689</v>
      </c>
      <c r="J160" s="46">
        <v>31500</v>
      </c>
      <c r="K160" s="46">
        <v>7000</v>
      </c>
      <c r="L160" s="48">
        <v>6781.45</v>
      </c>
      <c r="M160" s="48">
        <f t="shared" si="5"/>
        <v>13781.45</v>
      </c>
      <c r="N160" s="46" t="s">
        <v>690</v>
      </c>
    </row>
    <row r="161" ht="33" customHeight="1" spans="1:14">
      <c r="A161" s="24">
        <v>15</v>
      </c>
      <c r="B161" s="46" t="s">
        <v>691</v>
      </c>
      <c r="C161" s="46" t="s">
        <v>52</v>
      </c>
      <c r="D161" s="46" t="s">
        <v>53</v>
      </c>
      <c r="E161" s="46" t="s">
        <v>67</v>
      </c>
      <c r="F161" s="95" t="s">
        <v>677</v>
      </c>
      <c r="G161" s="46" t="s">
        <v>627</v>
      </c>
      <c r="H161" s="95" t="s">
        <v>692</v>
      </c>
      <c r="I161" s="47" t="s">
        <v>693</v>
      </c>
      <c r="J161" s="46">
        <v>24954</v>
      </c>
      <c r="K161" s="46">
        <v>7000</v>
      </c>
      <c r="L161" s="48">
        <v>5372.2</v>
      </c>
      <c r="M161" s="48">
        <f t="shared" si="5"/>
        <v>12372.2</v>
      </c>
      <c r="N161" s="46" t="s">
        <v>694</v>
      </c>
    </row>
    <row r="162" ht="33" customHeight="1" spans="1:14">
      <c r="A162" s="24">
        <v>16</v>
      </c>
      <c r="B162" s="46" t="s">
        <v>695</v>
      </c>
      <c r="C162" s="46" t="s">
        <v>52</v>
      </c>
      <c r="D162" s="46" t="s">
        <v>53</v>
      </c>
      <c r="E162" s="46" t="s">
        <v>67</v>
      </c>
      <c r="F162" s="95" t="s">
        <v>626</v>
      </c>
      <c r="G162" s="46" t="s">
        <v>627</v>
      </c>
      <c r="H162" s="95" t="s">
        <v>696</v>
      </c>
      <c r="I162" s="47" t="s">
        <v>697</v>
      </c>
      <c r="J162" s="46">
        <v>34087</v>
      </c>
      <c r="K162" s="46">
        <v>7000</v>
      </c>
      <c r="L162" s="48">
        <v>7338.39</v>
      </c>
      <c r="M162" s="48">
        <f t="shared" si="5"/>
        <v>14338.39</v>
      </c>
      <c r="N162" s="46" t="s">
        <v>698</v>
      </c>
    </row>
    <row r="163" ht="33" customHeight="1" spans="1:14">
      <c r="A163" s="24">
        <v>17</v>
      </c>
      <c r="B163" s="46" t="s">
        <v>699</v>
      </c>
      <c r="C163" s="46" t="s">
        <v>52</v>
      </c>
      <c r="D163" s="46" t="s">
        <v>53</v>
      </c>
      <c r="E163" s="46" t="s">
        <v>67</v>
      </c>
      <c r="F163" s="95" t="s">
        <v>700</v>
      </c>
      <c r="G163" s="46" t="s">
        <v>627</v>
      </c>
      <c r="H163" s="95" t="s">
        <v>701</v>
      </c>
      <c r="I163" s="47" t="s">
        <v>702</v>
      </c>
      <c r="J163" s="46">
        <v>24442</v>
      </c>
      <c r="K163" s="46">
        <v>7000</v>
      </c>
      <c r="L163" s="48">
        <v>5261.97</v>
      </c>
      <c r="M163" s="48">
        <f t="shared" si="5"/>
        <v>12261.97</v>
      </c>
      <c r="N163" s="46" t="s">
        <v>703</v>
      </c>
    </row>
    <row r="164" ht="33" customHeight="1" spans="1:14">
      <c r="A164" s="24">
        <v>18</v>
      </c>
      <c r="B164" s="46" t="s">
        <v>704</v>
      </c>
      <c r="C164" s="46" t="s">
        <v>52</v>
      </c>
      <c r="D164" s="46" t="s">
        <v>53</v>
      </c>
      <c r="E164" s="46" t="s">
        <v>67</v>
      </c>
      <c r="F164" s="95" t="s">
        <v>643</v>
      </c>
      <c r="G164" s="46" t="s">
        <v>627</v>
      </c>
      <c r="H164" s="95" t="s">
        <v>705</v>
      </c>
      <c r="I164" s="47" t="s">
        <v>706</v>
      </c>
      <c r="J164" s="46">
        <v>17543</v>
      </c>
      <c r="K164" s="46">
        <v>7000</v>
      </c>
      <c r="L164" s="48">
        <v>3776.73</v>
      </c>
      <c r="M164" s="48">
        <f t="shared" si="5"/>
        <v>10776.73</v>
      </c>
      <c r="N164" s="46" t="s">
        <v>707</v>
      </c>
    </row>
    <row r="165" ht="33" customHeight="1" spans="1:14">
      <c r="A165" s="24">
        <v>19</v>
      </c>
      <c r="B165" s="46" t="s">
        <v>708</v>
      </c>
      <c r="C165" s="46" t="s">
        <v>52</v>
      </c>
      <c r="D165" s="46" t="s">
        <v>53</v>
      </c>
      <c r="E165" s="46" t="s">
        <v>67</v>
      </c>
      <c r="F165" s="95" t="s">
        <v>709</v>
      </c>
      <c r="G165" s="46" t="s">
        <v>627</v>
      </c>
      <c r="H165" s="95" t="s">
        <v>710</v>
      </c>
      <c r="I165" s="47" t="s">
        <v>711</v>
      </c>
      <c r="J165" s="46">
        <v>13782</v>
      </c>
      <c r="K165" s="46">
        <v>7000</v>
      </c>
      <c r="L165" s="48">
        <v>2967.04</v>
      </c>
      <c r="M165" s="48">
        <f t="shared" si="5"/>
        <v>9967.04</v>
      </c>
      <c r="N165" s="46" t="s">
        <v>712</v>
      </c>
    </row>
    <row r="166" ht="33" customHeight="1" spans="1:14">
      <c r="A166" s="24">
        <v>20</v>
      </c>
      <c r="B166" s="46" t="s">
        <v>713</v>
      </c>
      <c r="C166" s="46" t="s">
        <v>52</v>
      </c>
      <c r="D166" s="46" t="s">
        <v>53</v>
      </c>
      <c r="E166" s="46" t="s">
        <v>67</v>
      </c>
      <c r="F166" s="95" t="s">
        <v>658</v>
      </c>
      <c r="G166" s="46" t="s">
        <v>627</v>
      </c>
      <c r="H166" s="95" t="s">
        <v>714</v>
      </c>
      <c r="I166" s="47" t="s">
        <v>715</v>
      </c>
      <c r="J166" s="46">
        <v>26183</v>
      </c>
      <c r="K166" s="46">
        <v>7000</v>
      </c>
      <c r="L166" s="48">
        <v>5636.78</v>
      </c>
      <c r="M166" s="48">
        <f t="shared" si="5"/>
        <v>12636.78</v>
      </c>
      <c r="N166" s="46" t="s">
        <v>716</v>
      </c>
    </row>
    <row r="167" ht="33" customHeight="1" spans="1:14">
      <c r="A167" s="24">
        <v>21</v>
      </c>
      <c r="B167" s="46" t="s">
        <v>268</v>
      </c>
      <c r="C167" s="46" t="s">
        <v>52</v>
      </c>
      <c r="D167" s="46" t="s">
        <v>53</v>
      </c>
      <c r="E167" s="46" t="s">
        <v>109</v>
      </c>
      <c r="F167" s="96" t="s">
        <v>717</v>
      </c>
      <c r="G167" s="46" t="s">
        <v>627</v>
      </c>
      <c r="H167" s="95" t="s">
        <v>718</v>
      </c>
      <c r="I167" s="47" t="s">
        <v>719</v>
      </c>
      <c r="J167" s="46">
        <v>32330</v>
      </c>
      <c r="K167" s="46">
        <v>7000</v>
      </c>
      <c r="L167" s="48">
        <v>6960.13</v>
      </c>
      <c r="M167" s="48">
        <f t="shared" si="5"/>
        <v>13960.13</v>
      </c>
      <c r="N167" s="46" t="s">
        <v>720</v>
      </c>
    </row>
    <row r="168" ht="33" customHeight="1" spans="1:14">
      <c r="A168" s="24">
        <v>22</v>
      </c>
      <c r="B168" s="46" t="s">
        <v>721</v>
      </c>
      <c r="C168" s="46" t="s">
        <v>52</v>
      </c>
      <c r="D168" s="46" t="s">
        <v>53</v>
      </c>
      <c r="E168" s="46" t="s">
        <v>67</v>
      </c>
      <c r="F168" s="95" t="s">
        <v>677</v>
      </c>
      <c r="G168" s="46" t="s">
        <v>627</v>
      </c>
      <c r="H168" s="95" t="s">
        <v>722</v>
      </c>
      <c r="I168" s="47" t="s">
        <v>723</v>
      </c>
      <c r="J168" s="46">
        <v>14638</v>
      </c>
      <c r="K168" s="46">
        <v>7000</v>
      </c>
      <c r="L168" s="48">
        <v>3151.33</v>
      </c>
      <c r="M168" s="48">
        <f t="shared" si="5"/>
        <v>10151.33</v>
      </c>
      <c r="N168" s="46" t="s">
        <v>724</v>
      </c>
    </row>
    <row r="169" ht="33" customHeight="1" spans="1:14">
      <c r="A169" s="24">
        <v>23</v>
      </c>
      <c r="B169" s="46" t="s">
        <v>725</v>
      </c>
      <c r="C169" s="46" t="s">
        <v>52</v>
      </c>
      <c r="D169" s="46" t="s">
        <v>53</v>
      </c>
      <c r="E169" s="46" t="s">
        <v>67</v>
      </c>
      <c r="F169" s="95" t="s">
        <v>626</v>
      </c>
      <c r="G169" s="46" t="s">
        <v>627</v>
      </c>
      <c r="H169" s="95" t="s">
        <v>726</v>
      </c>
      <c r="I169" s="47" t="s">
        <v>727</v>
      </c>
      <c r="J169" s="46">
        <v>20157</v>
      </c>
      <c r="K169" s="46">
        <v>7000</v>
      </c>
      <c r="L169" s="48">
        <v>4339.48</v>
      </c>
      <c r="M169" s="48">
        <f t="shared" si="5"/>
        <v>11339.48</v>
      </c>
      <c r="N169" s="46" t="s">
        <v>728</v>
      </c>
    </row>
    <row r="170" ht="33" customHeight="1" spans="1:14">
      <c r="A170" s="24">
        <v>24</v>
      </c>
      <c r="B170" s="46" t="s">
        <v>729</v>
      </c>
      <c r="C170" s="46" t="s">
        <v>52</v>
      </c>
      <c r="D170" s="46" t="s">
        <v>53</v>
      </c>
      <c r="E170" s="46" t="s">
        <v>67</v>
      </c>
      <c r="F170" s="95" t="s">
        <v>626</v>
      </c>
      <c r="G170" s="46" t="s">
        <v>627</v>
      </c>
      <c r="H170" s="95" t="s">
        <v>730</v>
      </c>
      <c r="I170" s="47" t="s">
        <v>731</v>
      </c>
      <c r="J170" s="46">
        <v>22839</v>
      </c>
      <c r="K170" s="46">
        <v>7000</v>
      </c>
      <c r="L170" s="48">
        <v>4916.87</v>
      </c>
      <c r="M170" s="48">
        <f t="shared" si="5"/>
        <v>11916.87</v>
      </c>
      <c r="N170" s="46" t="s">
        <v>732</v>
      </c>
    </row>
    <row r="171" ht="33" customHeight="1" spans="1:14">
      <c r="A171" s="24">
        <v>25</v>
      </c>
      <c r="B171" s="46" t="s">
        <v>733</v>
      </c>
      <c r="C171" s="46" t="s">
        <v>52</v>
      </c>
      <c r="D171" s="46" t="s">
        <v>53</v>
      </c>
      <c r="E171" s="46" t="s">
        <v>67</v>
      </c>
      <c r="F171" s="95" t="s">
        <v>734</v>
      </c>
      <c r="G171" s="46" t="s">
        <v>627</v>
      </c>
      <c r="H171" s="95" t="s">
        <v>735</v>
      </c>
      <c r="I171" s="47" t="s">
        <v>736</v>
      </c>
      <c r="J171" s="46">
        <v>21763</v>
      </c>
      <c r="K171" s="46">
        <v>7000</v>
      </c>
      <c r="L171" s="48">
        <v>4685.23</v>
      </c>
      <c r="M171" s="48">
        <f t="shared" si="5"/>
        <v>11685.23</v>
      </c>
      <c r="N171" s="46" t="s">
        <v>737</v>
      </c>
    </row>
    <row r="172" ht="33" customHeight="1" spans="1:14">
      <c r="A172" s="24">
        <v>26</v>
      </c>
      <c r="B172" s="46" t="s">
        <v>738</v>
      </c>
      <c r="C172" s="46" t="s">
        <v>52</v>
      </c>
      <c r="D172" s="46" t="s">
        <v>82</v>
      </c>
      <c r="E172" s="24" t="s">
        <v>67</v>
      </c>
      <c r="F172" s="95" t="s">
        <v>739</v>
      </c>
      <c r="G172" s="46" t="s">
        <v>627</v>
      </c>
      <c r="H172" s="95" t="s">
        <v>740</v>
      </c>
      <c r="I172" s="47" t="s">
        <v>741</v>
      </c>
      <c r="J172" s="46">
        <v>2157</v>
      </c>
      <c r="K172" s="46">
        <v>7000</v>
      </c>
      <c r="L172" s="48">
        <v>464.37</v>
      </c>
      <c r="M172" s="48">
        <f t="shared" si="5"/>
        <v>7464.37</v>
      </c>
      <c r="N172" s="46" t="s">
        <v>742</v>
      </c>
    </row>
    <row r="173" ht="33" customHeight="1" spans="1:14">
      <c r="A173" s="26" t="s">
        <v>166</v>
      </c>
      <c r="B173" s="26"/>
      <c r="C173" s="27"/>
      <c r="D173" s="27"/>
      <c r="E173" s="27"/>
      <c r="F173" s="27"/>
      <c r="G173" s="27"/>
      <c r="H173" s="27"/>
      <c r="I173" s="33"/>
      <c r="J173" s="27">
        <f>SUM(J147:J172)</f>
        <v>545613</v>
      </c>
      <c r="K173" s="27">
        <f>SUM(K147:K172)</f>
        <v>182000</v>
      </c>
      <c r="L173" s="34">
        <f>SUM(L147:L172)</f>
        <v>117461.77</v>
      </c>
      <c r="M173" s="27">
        <f>SUM(M147:M172)</f>
        <v>299461.77</v>
      </c>
      <c r="N173" s="27"/>
    </row>
    <row r="174" ht="24.95" customHeight="1" spans="1:14">
      <c r="A174" s="11" t="s">
        <v>743</v>
      </c>
      <c r="B174" s="11"/>
      <c r="C174" s="11"/>
      <c r="D174" s="11"/>
      <c r="E174" s="11"/>
      <c r="F174" s="8"/>
      <c r="G174" s="8"/>
      <c r="H174" s="8"/>
      <c r="I174" s="8"/>
      <c r="J174" s="8"/>
      <c r="K174" s="8"/>
      <c r="L174" s="12"/>
      <c r="M174" s="12"/>
      <c r="N174" s="8"/>
    </row>
    <row r="175" ht="30" customHeight="1" spans="1:14">
      <c r="A175" s="13" t="s">
        <v>36</v>
      </c>
      <c r="B175" s="14" t="s">
        <v>37</v>
      </c>
      <c r="C175" s="13" t="s">
        <v>38</v>
      </c>
      <c r="D175" s="13" t="s">
        <v>39</v>
      </c>
      <c r="E175" s="13" t="s">
        <v>40</v>
      </c>
      <c r="F175" s="14" t="s">
        <v>41</v>
      </c>
      <c r="G175" s="14" t="s">
        <v>42</v>
      </c>
      <c r="H175" s="14" t="s">
        <v>43</v>
      </c>
      <c r="I175" s="15" t="s">
        <v>44</v>
      </c>
      <c r="J175" s="16"/>
      <c r="K175" s="14" t="s">
        <v>8</v>
      </c>
      <c r="L175" s="17"/>
      <c r="M175" s="17"/>
      <c r="N175" s="18" t="s">
        <v>45</v>
      </c>
    </row>
    <row r="176" ht="36.95" customHeight="1" spans="1:14">
      <c r="A176" s="14"/>
      <c r="B176" s="14"/>
      <c r="C176" s="13"/>
      <c r="D176" s="13"/>
      <c r="E176" s="13"/>
      <c r="F176" s="14"/>
      <c r="G176" s="14"/>
      <c r="H176" s="14"/>
      <c r="I176" s="14" t="s">
        <v>46</v>
      </c>
      <c r="J176" s="13" t="s">
        <v>47</v>
      </c>
      <c r="K176" s="13" t="s">
        <v>48</v>
      </c>
      <c r="L176" s="19" t="s">
        <v>49</v>
      </c>
      <c r="M176" s="19" t="s">
        <v>50</v>
      </c>
      <c r="N176" s="20"/>
    </row>
    <row r="177" ht="30" customHeight="1" spans="1:14">
      <c r="A177" s="51">
        <v>1</v>
      </c>
      <c r="B177" s="46" t="s">
        <v>744</v>
      </c>
      <c r="C177" s="46" t="s">
        <v>52</v>
      </c>
      <c r="D177" s="46" t="s">
        <v>53</v>
      </c>
      <c r="E177" s="46" t="s">
        <v>109</v>
      </c>
      <c r="F177" s="23" t="s">
        <v>745</v>
      </c>
      <c r="G177" s="23" t="s">
        <v>746</v>
      </c>
      <c r="H177" s="23" t="s">
        <v>747</v>
      </c>
      <c r="I177" s="46" t="s">
        <v>748</v>
      </c>
      <c r="J177" s="30">
        <v>17078</v>
      </c>
      <c r="K177" s="30">
        <v>7000</v>
      </c>
      <c r="L177" s="52">
        <v>3676.62</v>
      </c>
      <c r="M177" s="52">
        <f t="shared" ref="M177:M206" si="6">L177+K177</f>
        <v>10676.62</v>
      </c>
      <c r="N177" s="44" t="s">
        <v>749</v>
      </c>
    </row>
    <row r="178" ht="30" customHeight="1" spans="1:14">
      <c r="A178" s="51">
        <v>2</v>
      </c>
      <c r="B178" s="23" t="s">
        <v>750</v>
      </c>
      <c r="C178" s="46" t="s">
        <v>108</v>
      </c>
      <c r="D178" s="23" t="s">
        <v>53</v>
      </c>
      <c r="E178" s="23" t="s">
        <v>67</v>
      </c>
      <c r="F178" s="23" t="s">
        <v>751</v>
      </c>
      <c r="G178" s="23" t="s">
        <v>746</v>
      </c>
      <c r="H178" s="23" t="s">
        <v>752</v>
      </c>
      <c r="I178" s="23" t="s">
        <v>753</v>
      </c>
      <c r="J178" s="30">
        <v>9394</v>
      </c>
      <c r="K178" s="30">
        <v>7000</v>
      </c>
      <c r="L178" s="52">
        <v>2022.38</v>
      </c>
      <c r="M178" s="52">
        <f t="shared" si="6"/>
        <v>9022.38</v>
      </c>
      <c r="N178" s="44" t="s">
        <v>754</v>
      </c>
    </row>
    <row r="179" ht="30" customHeight="1" spans="1:14">
      <c r="A179" s="51">
        <v>3</v>
      </c>
      <c r="B179" s="23" t="s">
        <v>755</v>
      </c>
      <c r="C179" s="46" t="s">
        <v>52</v>
      </c>
      <c r="D179" s="23" t="s">
        <v>53</v>
      </c>
      <c r="E179" s="23" t="s">
        <v>67</v>
      </c>
      <c r="F179" s="23" t="s">
        <v>756</v>
      </c>
      <c r="G179" s="23" t="s">
        <v>746</v>
      </c>
      <c r="H179" s="23" t="s">
        <v>757</v>
      </c>
      <c r="I179" s="23" t="s">
        <v>758</v>
      </c>
      <c r="J179" s="30">
        <v>8539</v>
      </c>
      <c r="K179" s="30">
        <v>7000</v>
      </c>
      <c r="L179" s="52">
        <v>1838.31</v>
      </c>
      <c r="M179" s="52">
        <f t="shared" si="6"/>
        <v>8838.31</v>
      </c>
      <c r="N179" s="44" t="s">
        <v>759</v>
      </c>
    </row>
    <row r="180" ht="30" customHeight="1" spans="1:14">
      <c r="A180" s="51">
        <v>4</v>
      </c>
      <c r="B180" s="23" t="s">
        <v>760</v>
      </c>
      <c r="C180" s="46" t="s">
        <v>52</v>
      </c>
      <c r="D180" s="23" t="s">
        <v>53</v>
      </c>
      <c r="E180" s="23" t="s">
        <v>67</v>
      </c>
      <c r="F180" s="23" t="s">
        <v>761</v>
      </c>
      <c r="G180" s="23" t="s">
        <v>746</v>
      </c>
      <c r="H180" s="23" t="s">
        <v>762</v>
      </c>
      <c r="I180" s="23" t="s">
        <v>763</v>
      </c>
      <c r="J180" s="30">
        <v>17345</v>
      </c>
      <c r="K180" s="30">
        <v>7000</v>
      </c>
      <c r="L180" s="52">
        <v>3734.1</v>
      </c>
      <c r="M180" s="52">
        <f t="shared" si="6"/>
        <v>10734.1</v>
      </c>
      <c r="N180" s="44" t="s">
        <v>764</v>
      </c>
    </row>
    <row r="181" ht="30" customHeight="1" spans="1:14">
      <c r="A181" s="51">
        <v>5</v>
      </c>
      <c r="B181" s="46" t="s">
        <v>765</v>
      </c>
      <c r="C181" s="46" t="s">
        <v>52</v>
      </c>
      <c r="D181" s="46" t="s">
        <v>53</v>
      </c>
      <c r="E181" s="46" t="s">
        <v>67</v>
      </c>
      <c r="F181" s="23" t="s">
        <v>761</v>
      </c>
      <c r="G181" s="23" t="s">
        <v>746</v>
      </c>
      <c r="H181" s="23" t="s">
        <v>766</v>
      </c>
      <c r="I181" s="46" t="s">
        <v>767</v>
      </c>
      <c r="J181" s="30">
        <v>4480</v>
      </c>
      <c r="K181" s="30">
        <v>7000</v>
      </c>
      <c r="L181" s="52">
        <v>964.47</v>
      </c>
      <c r="M181" s="52">
        <f t="shared" si="6"/>
        <v>7964.47</v>
      </c>
      <c r="N181" s="44" t="s">
        <v>768</v>
      </c>
    </row>
    <row r="182" ht="30" customHeight="1" spans="1:14">
      <c r="A182" s="51">
        <v>6</v>
      </c>
      <c r="B182" s="46" t="s">
        <v>114</v>
      </c>
      <c r="C182" s="46" t="s">
        <v>52</v>
      </c>
      <c r="D182" s="46" t="s">
        <v>53</v>
      </c>
      <c r="E182" s="46" t="s">
        <v>109</v>
      </c>
      <c r="F182" s="23" t="s">
        <v>769</v>
      </c>
      <c r="G182" s="23" t="s">
        <v>746</v>
      </c>
      <c r="H182" s="23" t="s">
        <v>770</v>
      </c>
      <c r="I182" s="46" t="s">
        <v>771</v>
      </c>
      <c r="J182" s="30">
        <v>13249</v>
      </c>
      <c r="K182" s="30">
        <v>7000</v>
      </c>
      <c r="L182" s="52">
        <v>2852.3</v>
      </c>
      <c r="M182" s="52">
        <f t="shared" si="6"/>
        <v>9852.3</v>
      </c>
      <c r="N182" s="44" t="s">
        <v>772</v>
      </c>
    </row>
    <row r="183" ht="30" customHeight="1" spans="1:14">
      <c r="A183" s="51">
        <v>7</v>
      </c>
      <c r="B183" s="23" t="s">
        <v>773</v>
      </c>
      <c r="C183" s="46" t="s">
        <v>52</v>
      </c>
      <c r="D183" s="23" t="s">
        <v>53</v>
      </c>
      <c r="E183" s="23" t="s">
        <v>67</v>
      </c>
      <c r="F183" s="23" t="s">
        <v>774</v>
      </c>
      <c r="G183" s="23" t="s">
        <v>746</v>
      </c>
      <c r="H183" s="23" t="s">
        <v>775</v>
      </c>
      <c r="I183" s="23" t="s">
        <v>776</v>
      </c>
      <c r="J183" s="30">
        <v>16536</v>
      </c>
      <c r="K183" s="30">
        <v>7000</v>
      </c>
      <c r="L183" s="52">
        <v>3559.94</v>
      </c>
      <c r="M183" s="52">
        <f t="shared" si="6"/>
        <v>10559.94</v>
      </c>
      <c r="N183" s="44" t="s">
        <v>777</v>
      </c>
    </row>
    <row r="184" ht="30" customHeight="1" spans="1:14">
      <c r="A184" s="51">
        <v>8</v>
      </c>
      <c r="B184" s="46" t="s">
        <v>778</v>
      </c>
      <c r="C184" s="46" t="s">
        <v>52</v>
      </c>
      <c r="D184" s="46" t="s">
        <v>53</v>
      </c>
      <c r="E184" s="46" t="s">
        <v>67</v>
      </c>
      <c r="F184" s="23" t="s">
        <v>779</v>
      </c>
      <c r="G184" s="23" t="s">
        <v>746</v>
      </c>
      <c r="H184" s="23" t="s">
        <v>780</v>
      </c>
      <c r="I184" s="46" t="s">
        <v>781</v>
      </c>
      <c r="J184" s="30">
        <v>5980</v>
      </c>
      <c r="K184" s="30">
        <v>7000</v>
      </c>
      <c r="L184" s="52">
        <v>1287.4</v>
      </c>
      <c r="M184" s="52">
        <f t="shared" si="6"/>
        <v>8287.4</v>
      </c>
      <c r="N184" s="44" t="s">
        <v>782</v>
      </c>
    </row>
    <row r="185" ht="30" customHeight="1" spans="1:14">
      <c r="A185" s="51">
        <v>9</v>
      </c>
      <c r="B185" s="23" t="s">
        <v>783</v>
      </c>
      <c r="C185" s="46" t="s">
        <v>52</v>
      </c>
      <c r="D185" s="23" t="s">
        <v>53</v>
      </c>
      <c r="E185" s="23" t="s">
        <v>67</v>
      </c>
      <c r="F185" s="23" t="s">
        <v>784</v>
      </c>
      <c r="G185" s="23" t="s">
        <v>746</v>
      </c>
      <c r="H185" s="23" t="s">
        <v>785</v>
      </c>
      <c r="I185" s="23" t="s">
        <v>786</v>
      </c>
      <c r="J185" s="30">
        <v>13352</v>
      </c>
      <c r="K185" s="30">
        <v>7000</v>
      </c>
      <c r="L185" s="52">
        <v>2874.47</v>
      </c>
      <c r="M185" s="52">
        <f t="shared" si="6"/>
        <v>9874.47</v>
      </c>
      <c r="N185" s="44" t="s">
        <v>787</v>
      </c>
    </row>
    <row r="186" ht="30" customHeight="1" spans="1:14">
      <c r="A186" s="51">
        <v>10</v>
      </c>
      <c r="B186" s="23" t="s">
        <v>788</v>
      </c>
      <c r="C186" s="46" t="s">
        <v>52</v>
      </c>
      <c r="D186" s="23" t="s">
        <v>53</v>
      </c>
      <c r="E186" s="23" t="s">
        <v>67</v>
      </c>
      <c r="F186" s="23" t="s">
        <v>774</v>
      </c>
      <c r="G186" s="23" t="s">
        <v>746</v>
      </c>
      <c r="H186" s="23" t="s">
        <v>789</v>
      </c>
      <c r="I186" s="23" t="s">
        <v>790</v>
      </c>
      <c r="J186" s="30">
        <v>19522</v>
      </c>
      <c r="K186" s="30">
        <v>7000</v>
      </c>
      <c r="L186" s="52">
        <v>4202.77</v>
      </c>
      <c r="M186" s="52">
        <f t="shared" si="6"/>
        <v>11202.77</v>
      </c>
      <c r="N186" s="44" t="s">
        <v>791</v>
      </c>
    </row>
    <row r="187" ht="30" customHeight="1" spans="1:14">
      <c r="A187" s="51">
        <v>11</v>
      </c>
      <c r="B187" s="23" t="s">
        <v>792</v>
      </c>
      <c r="C187" s="46" t="s">
        <v>52</v>
      </c>
      <c r="D187" s="23" t="s">
        <v>53</v>
      </c>
      <c r="E187" s="23" t="s">
        <v>61</v>
      </c>
      <c r="F187" s="23" t="s">
        <v>756</v>
      </c>
      <c r="G187" s="23" t="s">
        <v>746</v>
      </c>
      <c r="H187" s="23" t="s">
        <v>793</v>
      </c>
      <c r="I187" s="23" t="s">
        <v>794</v>
      </c>
      <c r="J187" s="30">
        <v>13943</v>
      </c>
      <c r="K187" s="30">
        <v>7000</v>
      </c>
      <c r="L187" s="52">
        <v>3001.7</v>
      </c>
      <c r="M187" s="52">
        <f t="shared" si="6"/>
        <v>10001.7</v>
      </c>
      <c r="N187" s="44" t="s">
        <v>795</v>
      </c>
    </row>
    <row r="188" ht="30" customHeight="1" spans="1:14">
      <c r="A188" s="51">
        <v>12</v>
      </c>
      <c r="B188" s="46" t="s">
        <v>796</v>
      </c>
      <c r="C188" s="46" t="s">
        <v>52</v>
      </c>
      <c r="D188" s="46" t="s">
        <v>53</v>
      </c>
      <c r="E188" s="46" t="s">
        <v>67</v>
      </c>
      <c r="F188" s="23" t="s">
        <v>774</v>
      </c>
      <c r="G188" s="23" t="s">
        <v>797</v>
      </c>
      <c r="H188" s="23" t="s">
        <v>798</v>
      </c>
      <c r="I188" s="46" t="s">
        <v>799</v>
      </c>
      <c r="J188" s="30">
        <v>11889</v>
      </c>
      <c r="K188" s="30">
        <v>7000</v>
      </c>
      <c r="L188" s="52">
        <v>2559.51</v>
      </c>
      <c r="M188" s="52">
        <f t="shared" si="6"/>
        <v>9559.51</v>
      </c>
      <c r="N188" s="44" t="s">
        <v>800</v>
      </c>
    </row>
    <row r="189" ht="30" customHeight="1" spans="1:14">
      <c r="A189" s="51">
        <v>13</v>
      </c>
      <c r="B189" s="46" t="s">
        <v>801</v>
      </c>
      <c r="C189" s="46" t="s">
        <v>52</v>
      </c>
      <c r="D189" s="46" t="s">
        <v>53</v>
      </c>
      <c r="E189" s="46" t="s">
        <v>61</v>
      </c>
      <c r="F189" s="23" t="s">
        <v>802</v>
      </c>
      <c r="G189" s="23" t="s">
        <v>797</v>
      </c>
      <c r="H189" s="23" t="s">
        <v>803</v>
      </c>
      <c r="I189" s="46" t="s">
        <v>804</v>
      </c>
      <c r="J189" s="30">
        <v>18334</v>
      </c>
      <c r="K189" s="30">
        <v>7000</v>
      </c>
      <c r="L189" s="52">
        <v>3947.02</v>
      </c>
      <c r="M189" s="52">
        <f t="shared" si="6"/>
        <v>10947.02</v>
      </c>
      <c r="N189" s="44" t="s">
        <v>805</v>
      </c>
    </row>
    <row r="190" ht="30" customHeight="1" spans="1:14">
      <c r="A190" s="51">
        <v>14</v>
      </c>
      <c r="B190" s="46" t="s">
        <v>806</v>
      </c>
      <c r="C190" s="46" t="s">
        <v>52</v>
      </c>
      <c r="D190" s="46" t="s">
        <v>53</v>
      </c>
      <c r="E190" s="46" t="s">
        <v>109</v>
      </c>
      <c r="F190" s="23" t="s">
        <v>769</v>
      </c>
      <c r="G190" s="23" t="s">
        <v>807</v>
      </c>
      <c r="H190" s="23" t="s">
        <v>808</v>
      </c>
      <c r="I190" s="46" t="s">
        <v>809</v>
      </c>
      <c r="J190" s="30">
        <v>28249</v>
      </c>
      <c r="K190" s="30">
        <v>7000</v>
      </c>
      <c r="L190" s="52">
        <v>6081.56</v>
      </c>
      <c r="M190" s="52">
        <f t="shared" si="6"/>
        <v>13081.56</v>
      </c>
      <c r="N190" s="44" t="s">
        <v>810</v>
      </c>
    </row>
    <row r="191" ht="30" customHeight="1" spans="1:14">
      <c r="A191" s="51">
        <v>15</v>
      </c>
      <c r="B191" s="46" t="s">
        <v>811</v>
      </c>
      <c r="C191" s="46" t="s">
        <v>52</v>
      </c>
      <c r="D191" s="46" t="s">
        <v>53</v>
      </c>
      <c r="E191" s="46" t="s">
        <v>67</v>
      </c>
      <c r="F191" s="23" t="s">
        <v>812</v>
      </c>
      <c r="G191" s="23" t="s">
        <v>807</v>
      </c>
      <c r="H191" s="23" t="s">
        <v>813</v>
      </c>
      <c r="I191" s="46" t="s">
        <v>814</v>
      </c>
      <c r="J191" s="30">
        <v>16557</v>
      </c>
      <c r="K191" s="30">
        <v>7000</v>
      </c>
      <c r="L191" s="52">
        <v>3564.46</v>
      </c>
      <c r="M191" s="52">
        <f t="shared" si="6"/>
        <v>10564.46</v>
      </c>
      <c r="N191" s="44" t="s">
        <v>815</v>
      </c>
    </row>
    <row r="192" ht="30" customHeight="1" spans="1:14">
      <c r="A192" s="51">
        <v>16</v>
      </c>
      <c r="B192" s="46" t="s">
        <v>816</v>
      </c>
      <c r="C192" s="46" t="s">
        <v>52</v>
      </c>
      <c r="D192" s="46" t="s">
        <v>53</v>
      </c>
      <c r="E192" s="46" t="s">
        <v>67</v>
      </c>
      <c r="F192" s="23" t="s">
        <v>817</v>
      </c>
      <c r="G192" s="46" t="s">
        <v>807</v>
      </c>
      <c r="H192" s="23" t="s">
        <v>818</v>
      </c>
      <c r="I192" s="46" t="s">
        <v>819</v>
      </c>
      <c r="J192" s="30">
        <v>18863</v>
      </c>
      <c r="K192" s="30">
        <v>7000</v>
      </c>
      <c r="L192" s="52">
        <v>4060.9</v>
      </c>
      <c r="M192" s="52">
        <f t="shared" si="6"/>
        <v>11060.9</v>
      </c>
      <c r="N192" s="44" t="s">
        <v>820</v>
      </c>
    </row>
    <row r="193" ht="30" customHeight="1" spans="1:14">
      <c r="A193" s="51">
        <v>17</v>
      </c>
      <c r="B193" s="46" t="s">
        <v>821</v>
      </c>
      <c r="C193" s="46" t="s">
        <v>52</v>
      </c>
      <c r="D193" s="46" t="s">
        <v>53</v>
      </c>
      <c r="E193" s="46" t="s">
        <v>67</v>
      </c>
      <c r="F193" s="23" t="s">
        <v>822</v>
      </c>
      <c r="G193" s="46" t="s">
        <v>807</v>
      </c>
      <c r="H193" s="23" t="s">
        <v>823</v>
      </c>
      <c r="I193" s="46" t="s">
        <v>824</v>
      </c>
      <c r="J193" s="30">
        <v>17743</v>
      </c>
      <c r="K193" s="30">
        <v>7000</v>
      </c>
      <c r="L193" s="52">
        <v>3819.78</v>
      </c>
      <c r="M193" s="52">
        <f t="shared" si="6"/>
        <v>10819.78</v>
      </c>
      <c r="N193" s="44" t="s">
        <v>825</v>
      </c>
    </row>
    <row r="194" ht="30" customHeight="1" spans="1:14">
      <c r="A194" s="51">
        <v>18</v>
      </c>
      <c r="B194" s="46" t="s">
        <v>826</v>
      </c>
      <c r="C194" s="46" t="s">
        <v>52</v>
      </c>
      <c r="D194" s="46" t="s">
        <v>53</v>
      </c>
      <c r="E194" s="46" t="s">
        <v>61</v>
      </c>
      <c r="F194" s="23" t="s">
        <v>827</v>
      </c>
      <c r="G194" s="46" t="s">
        <v>807</v>
      </c>
      <c r="H194" s="23" t="s">
        <v>828</v>
      </c>
      <c r="I194" s="46" t="s">
        <v>829</v>
      </c>
      <c r="J194" s="30">
        <v>17835</v>
      </c>
      <c r="K194" s="30">
        <v>7000</v>
      </c>
      <c r="L194" s="52">
        <v>3839.6</v>
      </c>
      <c r="M194" s="52">
        <f t="shared" si="6"/>
        <v>10839.6</v>
      </c>
      <c r="N194" s="44" t="s">
        <v>830</v>
      </c>
    </row>
    <row r="195" ht="30" customHeight="1" spans="1:14">
      <c r="A195" s="51">
        <v>19</v>
      </c>
      <c r="B195" s="46" t="s">
        <v>831</v>
      </c>
      <c r="C195" s="46" t="s">
        <v>52</v>
      </c>
      <c r="D195" s="46" t="s">
        <v>53</v>
      </c>
      <c r="E195" s="46" t="s">
        <v>61</v>
      </c>
      <c r="F195" s="23" t="s">
        <v>832</v>
      </c>
      <c r="G195" s="46" t="s">
        <v>746</v>
      </c>
      <c r="H195" s="23" t="s">
        <v>833</v>
      </c>
      <c r="I195" s="46" t="s">
        <v>834</v>
      </c>
      <c r="J195" s="30">
        <v>1812</v>
      </c>
      <c r="K195" s="30">
        <v>7000</v>
      </c>
      <c r="L195" s="52">
        <v>390.09</v>
      </c>
      <c r="M195" s="52">
        <f t="shared" si="6"/>
        <v>7390.09</v>
      </c>
      <c r="N195" s="44" t="s">
        <v>835</v>
      </c>
    </row>
    <row r="196" ht="30" customHeight="1" spans="1:14">
      <c r="A196" s="51">
        <v>20</v>
      </c>
      <c r="B196" s="46" t="s">
        <v>836</v>
      </c>
      <c r="C196" s="46" t="s">
        <v>52</v>
      </c>
      <c r="D196" s="46" t="s">
        <v>53</v>
      </c>
      <c r="E196" s="46" t="s">
        <v>67</v>
      </c>
      <c r="F196" s="23" t="s">
        <v>837</v>
      </c>
      <c r="G196" s="46" t="s">
        <v>746</v>
      </c>
      <c r="H196" s="23" t="s">
        <v>838</v>
      </c>
      <c r="I196" s="46" t="s">
        <v>839</v>
      </c>
      <c r="J196" s="30">
        <v>12998</v>
      </c>
      <c r="K196" s="30">
        <v>7000</v>
      </c>
      <c r="L196" s="52">
        <v>2798.26</v>
      </c>
      <c r="M196" s="52">
        <f t="shared" si="6"/>
        <v>9798.26</v>
      </c>
      <c r="N196" s="44" t="s">
        <v>840</v>
      </c>
    </row>
    <row r="197" ht="30" customHeight="1" spans="1:14">
      <c r="A197" s="51">
        <v>21</v>
      </c>
      <c r="B197" s="46" t="s">
        <v>841</v>
      </c>
      <c r="C197" s="46" t="s">
        <v>52</v>
      </c>
      <c r="D197" s="46" t="s">
        <v>82</v>
      </c>
      <c r="E197" s="46" t="s">
        <v>67</v>
      </c>
      <c r="F197" s="23" t="s">
        <v>842</v>
      </c>
      <c r="G197" s="46" t="s">
        <v>746</v>
      </c>
      <c r="H197" s="23" t="s">
        <v>843</v>
      </c>
      <c r="I197" s="46" t="s">
        <v>844</v>
      </c>
      <c r="J197" s="30">
        <v>1220</v>
      </c>
      <c r="K197" s="30">
        <v>7000</v>
      </c>
      <c r="L197" s="52">
        <v>262.65</v>
      </c>
      <c r="M197" s="52">
        <f t="shared" si="6"/>
        <v>7262.65</v>
      </c>
      <c r="N197" s="44" t="s">
        <v>845</v>
      </c>
    </row>
    <row r="198" ht="30" customHeight="1" spans="1:14">
      <c r="A198" s="51">
        <v>22</v>
      </c>
      <c r="B198" s="46" t="s">
        <v>846</v>
      </c>
      <c r="C198" s="46" t="s">
        <v>108</v>
      </c>
      <c r="D198" s="46" t="s">
        <v>82</v>
      </c>
      <c r="E198" s="46" t="s">
        <v>61</v>
      </c>
      <c r="F198" s="23" t="s">
        <v>847</v>
      </c>
      <c r="G198" s="46" t="s">
        <v>746</v>
      </c>
      <c r="H198" s="23" t="s">
        <v>848</v>
      </c>
      <c r="I198" s="46" t="s">
        <v>849</v>
      </c>
      <c r="J198" s="30">
        <v>2556</v>
      </c>
      <c r="K198" s="30">
        <v>7000</v>
      </c>
      <c r="L198" s="52">
        <v>550.27</v>
      </c>
      <c r="M198" s="52">
        <f t="shared" si="6"/>
        <v>7550.27</v>
      </c>
      <c r="N198" s="44" t="s">
        <v>850</v>
      </c>
    </row>
    <row r="199" ht="30" customHeight="1" spans="1:14">
      <c r="A199" s="51">
        <v>23</v>
      </c>
      <c r="B199" s="46" t="s">
        <v>851</v>
      </c>
      <c r="C199" s="46" t="s">
        <v>52</v>
      </c>
      <c r="D199" s="46" t="s">
        <v>60</v>
      </c>
      <c r="E199" s="46" t="s">
        <v>67</v>
      </c>
      <c r="F199" s="23" t="s">
        <v>745</v>
      </c>
      <c r="G199" s="46" t="s">
        <v>746</v>
      </c>
      <c r="H199" s="23" t="s">
        <v>852</v>
      </c>
      <c r="I199" s="46" t="s">
        <v>853</v>
      </c>
      <c r="J199" s="30">
        <v>12151</v>
      </c>
      <c r="K199" s="30">
        <v>7000</v>
      </c>
      <c r="L199" s="52">
        <v>2615.92</v>
      </c>
      <c r="M199" s="52">
        <f t="shared" si="6"/>
        <v>9615.92</v>
      </c>
      <c r="N199" s="44" t="s">
        <v>854</v>
      </c>
    </row>
    <row r="200" ht="30" customHeight="1" spans="1:14">
      <c r="A200" s="51">
        <v>24</v>
      </c>
      <c r="B200" s="46" t="s">
        <v>855</v>
      </c>
      <c r="C200" s="46" t="s">
        <v>52</v>
      </c>
      <c r="D200" s="46" t="s">
        <v>53</v>
      </c>
      <c r="E200" s="46" t="s">
        <v>61</v>
      </c>
      <c r="F200" s="23" t="s">
        <v>856</v>
      </c>
      <c r="G200" s="46" t="s">
        <v>746</v>
      </c>
      <c r="H200" s="23" t="s">
        <v>857</v>
      </c>
      <c r="I200" s="46" t="s">
        <v>858</v>
      </c>
      <c r="J200" s="30">
        <v>4411</v>
      </c>
      <c r="K200" s="30">
        <v>7000</v>
      </c>
      <c r="L200" s="52">
        <v>949.62</v>
      </c>
      <c r="M200" s="52">
        <f t="shared" si="6"/>
        <v>7949.62</v>
      </c>
      <c r="N200" s="44" t="s">
        <v>859</v>
      </c>
    </row>
    <row r="201" ht="30" customHeight="1" spans="1:14">
      <c r="A201" s="51">
        <v>25</v>
      </c>
      <c r="B201" s="46" t="s">
        <v>860</v>
      </c>
      <c r="C201" s="46" t="s">
        <v>52</v>
      </c>
      <c r="D201" s="46" t="s">
        <v>53</v>
      </c>
      <c r="E201" s="46" t="s">
        <v>67</v>
      </c>
      <c r="F201" s="23" t="s">
        <v>861</v>
      </c>
      <c r="G201" s="46" t="s">
        <v>746</v>
      </c>
      <c r="H201" s="23" t="s">
        <v>862</v>
      </c>
      <c r="I201" s="46" t="s">
        <v>863</v>
      </c>
      <c r="J201" s="30">
        <v>7254</v>
      </c>
      <c r="K201" s="30">
        <v>7000</v>
      </c>
      <c r="L201" s="52">
        <v>1561.67</v>
      </c>
      <c r="M201" s="52">
        <f t="shared" si="6"/>
        <v>8561.67</v>
      </c>
      <c r="N201" s="44" t="s">
        <v>864</v>
      </c>
    </row>
    <row r="202" ht="30" customHeight="1" spans="1:14">
      <c r="A202" s="51">
        <v>26</v>
      </c>
      <c r="B202" s="46" t="s">
        <v>865</v>
      </c>
      <c r="C202" s="46" t="s">
        <v>52</v>
      </c>
      <c r="D202" s="46" t="s">
        <v>82</v>
      </c>
      <c r="E202" s="46" t="s">
        <v>61</v>
      </c>
      <c r="F202" s="23" t="s">
        <v>866</v>
      </c>
      <c r="G202" s="46" t="s">
        <v>746</v>
      </c>
      <c r="H202" s="23" t="s">
        <v>867</v>
      </c>
      <c r="I202" s="46" t="s">
        <v>868</v>
      </c>
      <c r="J202" s="30">
        <v>3331</v>
      </c>
      <c r="K202" s="30">
        <v>7000</v>
      </c>
      <c r="L202" s="52">
        <v>717.11</v>
      </c>
      <c r="M202" s="52">
        <f t="shared" si="6"/>
        <v>7717.11</v>
      </c>
      <c r="N202" s="44" t="s">
        <v>869</v>
      </c>
    </row>
    <row r="203" ht="30" customHeight="1" spans="1:14">
      <c r="A203" s="51">
        <v>27</v>
      </c>
      <c r="B203" s="46" t="s">
        <v>870</v>
      </c>
      <c r="C203" s="46" t="s">
        <v>52</v>
      </c>
      <c r="D203" s="46" t="s">
        <v>53</v>
      </c>
      <c r="E203" s="46" t="s">
        <v>67</v>
      </c>
      <c r="F203" s="23" t="s">
        <v>635</v>
      </c>
      <c r="G203" s="46" t="s">
        <v>746</v>
      </c>
      <c r="H203" s="23" t="s">
        <v>871</v>
      </c>
      <c r="I203" s="46" t="s">
        <v>872</v>
      </c>
      <c r="J203" s="30">
        <v>1165</v>
      </c>
      <c r="K203" s="30">
        <v>7000</v>
      </c>
      <c r="L203" s="52">
        <v>250.81</v>
      </c>
      <c r="M203" s="52">
        <f t="shared" si="6"/>
        <v>7250.81</v>
      </c>
      <c r="N203" s="44" t="s">
        <v>873</v>
      </c>
    </row>
    <row r="204" ht="30" customHeight="1" spans="1:14">
      <c r="A204" s="51">
        <v>28</v>
      </c>
      <c r="B204" s="46" t="s">
        <v>874</v>
      </c>
      <c r="C204" s="46" t="s">
        <v>52</v>
      </c>
      <c r="D204" s="46" t="s">
        <v>53</v>
      </c>
      <c r="E204" s="46" t="s">
        <v>67</v>
      </c>
      <c r="F204" s="23" t="s">
        <v>875</v>
      </c>
      <c r="G204" s="46" t="s">
        <v>746</v>
      </c>
      <c r="H204" s="23" t="s">
        <v>876</v>
      </c>
      <c r="I204" s="46" t="s">
        <v>877</v>
      </c>
      <c r="J204" s="30">
        <v>1168</v>
      </c>
      <c r="K204" s="30">
        <v>7000</v>
      </c>
      <c r="L204" s="52">
        <v>251.45</v>
      </c>
      <c r="M204" s="52">
        <f t="shared" si="6"/>
        <v>7251.45</v>
      </c>
      <c r="N204" s="44" t="s">
        <v>878</v>
      </c>
    </row>
    <row r="205" ht="30" customHeight="1" spans="1:14">
      <c r="A205" s="51">
        <v>29</v>
      </c>
      <c r="B205" s="46" t="s">
        <v>879</v>
      </c>
      <c r="C205" s="46" t="s">
        <v>52</v>
      </c>
      <c r="D205" s="46" t="s">
        <v>82</v>
      </c>
      <c r="E205" s="46" t="s">
        <v>67</v>
      </c>
      <c r="F205" s="23" t="s">
        <v>880</v>
      </c>
      <c r="G205" s="46" t="s">
        <v>746</v>
      </c>
      <c r="H205" s="23" t="s">
        <v>881</v>
      </c>
      <c r="I205" s="46" t="s">
        <v>882</v>
      </c>
      <c r="J205" s="30">
        <v>1663</v>
      </c>
      <c r="K205" s="30">
        <v>7000</v>
      </c>
      <c r="L205" s="52">
        <v>358.02</v>
      </c>
      <c r="M205" s="52">
        <f t="shared" si="6"/>
        <v>7358.02</v>
      </c>
      <c r="N205" s="44" t="s">
        <v>883</v>
      </c>
    </row>
    <row r="206" ht="30" customHeight="1" spans="1:14">
      <c r="A206" s="51">
        <v>30</v>
      </c>
      <c r="B206" s="46" t="s">
        <v>884</v>
      </c>
      <c r="C206" s="46" t="s">
        <v>52</v>
      </c>
      <c r="D206" s="46" t="s">
        <v>60</v>
      </c>
      <c r="E206" s="46" t="s">
        <v>67</v>
      </c>
      <c r="F206" s="23" t="s">
        <v>885</v>
      </c>
      <c r="G206" s="46" t="s">
        <v>746</v>
      </c>
      <c r="H206" s="23" t="s">
        <v>886</v>
      </c>
      <c r="I206" s="46" t="s">
        <v>887</v>
      </c>
      <c r="J206" s="30">
        <v>2487</v>
      </c>
      <c r="K206" s="30">
        <v>7000</v>
      </c>
      <c r="L206" s="52">
        <v>535.41</v>
      </c>
      <c r="M206" s="52">
        <f t="shared" si="6"/>
        <v>7535.41</v>
      </c>
      <c r="N206" s="44" t="s">
        <v>888</v>
      </c>
    </row>
    <row r="207" ht="30" customHeight="1" spans="1:14">
      <c r="A207" s="26" t="s">
        <v>166</v>
      </c>
      <c r="B207" s="26"/>
      <c r="C207" s="27"/>
      <c r="D207" s="27"/>
      <c r="E207" s="27"/>
      <c r="F207" s="27"/>
      <c r="G207" s="27"/>
      <c r="H207" s="27"/>
      <c r="I207" s="33"/>
      <c r="J207" s="27">
        <f>SUM(J177:J206)</f>
        <v>321104</v>
      </c>
      <c r="K207" s="27">
        <f>SUM(K177:K206)</f>
        <v>210000</v>
      </c>
      <c r="L207" s="34">
        <f>SUM(L177:L206)</f>
        <v>69128.57</v>
      </c>
      <c r="M207" s="34">
        <f>SUM(M177:M206)</f>
        <v>279128.57</v>
      </c>
      <c r="N207" s="27"/>
    </row>
    <row r="208" ht="24.95" customHeight="1" spans="1:14">
      <c r="A208" s="11" t="s">
        <v>889</v>
      </c>
      <c r="B208" s="11"/>
      <c r="C208" s="11"/>
      <c r="D208" s="11"/>
      <c r="E208" s="11"/>
      <c r="F208" s="8"/>
      <c r="G208" s="8"/>
      <c r="H208" s="8"/>
      <c r="I208" s="8"/>
      <c r="J208" s="8"/>
      <c r="K208" s="8"/>
      <c r="L208" s="12"/>
      <c r="M208" s="12"/>
      <c r="N208" s="8"/>
    </row>
    <row r="209" ht="32.1" customHeight="1" spans="1:14">
      <c r="A209" s="13" t="s">
        <v>36</v>
      </c>
      <c r="B209" s="14" t="s">
        <v>37</v>
      </c>
      <c r="C209" s="13" t="s">
        <v>38</v>
      </c>
      <c r="D209" s="13" t="s">
        <v>39</v>
      </c>
      <c r="E209" s="13" t="s">
        <v>40</v>
      </c>
      <c r="F209" s="14" t="s">
        <v>41</v>
      </c>
      <c r="G209" s="14" t="s">
        <v>42</v>
      </c>
      <c r="H209" s="14" t="s">
        <v>43</v>
      </c>
      <c r="I209" s="15" t="s">
        <v>44</v>
      </c>
      <c r="J209" s="16"/>
      <c r="K209" s="14" t="s">
        <v>8</v>
      </c>
      <c r="L209" s="17"/>
      <c r="M209" s="17"/>
      <c r="N209" s="18" t="s">
        <v>45</v>
      </c>
    </row>
    <row r="210" ht="36" customHeight="1" spans="1:14">
      <c r="A210" s="14"/>
      <c r="B210" s="14"/>
      <c r="C210" s="13"/>
      <c r="D210" s="13"/>
      <c r="E210" s="13"/>
      <c r="F210" s="14"/>
      <c r="G210" s="14"/>
      <c r="H210" s="14"/>
      <c r="I210" s="14" t="s">
        <v>46</v>
      </c>
      <c r="J210" s="13" t="s">
        <v>47</v>
      </c>
      <c r="K210" s="13" t="s">
        <v>48</v>
      </c>
      <c r="L210" s="19" t="s">
        <v>49</v>
      </c>
      <c r="M210" s="19" t="s">
        <v>50</v>
      </c>
      <c r="N210" s="20"/>
    </row>
    <row r="211" ht="27" customHeight="1" spans="1:14">
      <c r="A211" s="29">
        <v>1</v>
      </c>
      <c r="B211" s="30" t="s">
        <v>890</v>
      </c>
      <c r="C211" s="24" t="s">
        <v>52</v>
      </c>
      <c r="D211" s="24" t="s">
        <v>82</v>
      </c>
      <c r="E211" s="24" t="s">
        <v>61</v>
      </c>
      <c r="F211" s="31" t="s">
        <v>891</v>
      </c>
      <c r="G211" s="24" t="s">
        <v>892</v>
      </c>
      <c r="H211" s="31" t="s">
        <v>893</v>
      </c>
      <c r="I211" s="24" t="s">
        <v>894</v>
      </c>
      <c r="J211" s="24">
        <v>3262</v>
      </c>
      <c r="K211" s="24">
        <v>7000</v>
      </c>
      <c r="L211" s="25">
        <v>702.26</v>
      </c>
      <c r="M211" s="25">
        <f t="shared" ref="M211:M224" si="7">L211+K211</f>
        <v>7702.26</v>
      </c>
      <c r="N211" s="24" t="s">
        <v>895</v>
      </c>
    </row>
    <row r="212" ht="27" customHeight="1" spans="1:14">
      <c r="A212" s="29">
        <v>2</v>
      </c>
      <c r="B212" s="24" t="s">
        <v>896</v>
      </c>
      <c r="C212" s="24" t="s">
        <v>52</v>
      </c>
      <c r="D212" s="24" t="s">
        <v>53</v>
      </c>
      <c r="E212" s="24" t="s">
        <v>67</v>
      </c>
      <c r="F212" s="44" t="s">
        <v>897</v>
      </c>
      <c r="G212" s="24" t="s">
        <v>892</v>
      </c>
      <c r="H212" s="44" t="s">
        <v>898</v>
      </c>
      <c r="I212" s="24" t="s">
        <v>899</v>
      </c>
      <c r="J212" s="24">
        <v>9875</v>
      </c>
      <c r="K212" s="24">
        <v>7000</v>
      </c>
      <c r="L212" s="25">
        <v>2125.93</v>
      </c>
      <c r="M212" s="25">
        <f t="shared" si="7"/>
        <v>9125.93</v>
      </c>
      <c r="N212" s="24" t="s">
        <v>900</v>
      </c>
    </row>
    <row r="213" ht="27" customHeight="1" spans="1:14">
      <c r="A213" s="29">
        <v>3</v>
      </c>
      <c r="B213" s="24" t="s">
        <v>901</v>
      </c>
      <c r="C213" s="24" t="s">
        <v>52</v>
      </c>
      <c r="D213" s="24" t="s">
        <v>53</v>
      </c>
      <c r="E213" s="24" t="s">
        <v>61</v>
      </c>
      <c r="F213" s="44" t="s">
        <v>891</v>
      </c>
      <c r="G213" s="24" t="s">
        <v>892</v>
      </c>
      <c r="H213" s="44" t="s">
        <v>902</v>
      </c>
      <c r="I213" s="24" t="s">
        <v>903</v>
      </c>
      <c r="J213" s="24">
        <v>5193</v>
      </c>
      <c r="K213" s="24">
        <v>7000</v>
      </c>
      <c r="L213" s="25">
        <v>1117.97</v>
      </c>
      <c r="M213" s="25">
        <f t="shared" si="7"/>
        <v>8117.97</v>
      </c>
      <c r="N213" s="24" t="s">
        <v>904</v>
      </c>
    </row>
    <row r="214" ht="27" customHeight="1" spans="1:14">
      <c r="A214" s="29">
        <v>4</v>
      </c>
      <c r="B214" s="24" t="s">
        <v>905</v>
      </c>
      <c r="C214" s="24" t="s">
        <v>52</v>
      </c>
      <c r="D214" s="24" t="s">
        <v>53</v>
      </c>
      <c r="E214" s="24" t="s">
        <v>61</v>
      </c>
      <c r="F214" s="44" t="s">
        <v>891</v>
      </c>
      <c r="G214" s="24" t="s">
        <v>892</v>
      </c>
      <c r="H214" s="44" t="s">
        <v>906</v>
      </c>
      <c r="I214" s="24" t="s">
        <v>907</v>
      </c>
      <c r="J214" s="24">
        <v>9855</v>
      </c>
      <c r="K214" s="24">
        <v>7000</v>
      </c>
      <c r="L214" s="25">
        <v>2121.62</v>
      </c>
      <c r="M214" s="25">
        <f t="shared" si="7"/>
        <v>9121.62</v>
      </c>
      <c r="N214" s="24" t="s">
        <v>908</v>
      </c>
    </row>
    <row r="215" ht="27" customHeight="1" spans="1:14">
      <c r="A215" s="29">
        <v>5</v>
      </c>
      <c r="B215" s="24" t="s">
        <v>909</v>
      </c>
      <c r="C215" s="24" t="s">
        <v>52</v>
      </c>
      <c r="D215" s="24" t="s">
        <v>910</v>
      </c>
      <c r="E215" s="24" t="s">
        <v>61</v>
      </c>
      <c r="F215" s="44" t="s">
        <v>861</v>
      </c>
      <c r="G215" s="24" t="s">
        <v>892</v>
      </c>
      <c r="H215" s="44" t="s">
        <v>911</v>
      </c>
      <c r="I215" s="24" t="s">
        <v>912</v>
      </c>
      <c r="J215" s="24">
        <v>1696</v>
      </c>
      <c r="K215" s="24">
        <v>7000</v>
      </c>
      <c r="L215" s="25">
        <v>365.12</v>
      </c>
      <c r="M215" s="25">
        <f t="shared" si="7"/>
        <v>7365.12</v>
      </c>
      <c r="N215" s="24" t="s">
        <v>913</v>
      </c>
    </row>
    <row r="216" ht="27" customHeight="1" spans="1:14">
      <c r="A216" s="29">
        <v>6</v>
      </c>
      <c r="B216" s="24" t="s">
        <v>914</v>
      </c>
      <c r="C216" s="24" t="s">
        <v>52</v>
      </c>
      <c r="D216" s="24" t="s">
        <v>53</v>
      </c>
      <c r="E216" s="24" t="s">
        <v>61</v>
      </c>
      <c r="F216" s="44" t="s">
        <v>837</v>
      </c>
      <c r="G216" s="24" t="s">
        <v>892</v>
      </c>
      <c r="H216" s="44" t="s">
        <v>915</v>
      </c>
      <c r="I216" s="24" t="s">
        <v>916</v>
      </c>
      <c r="J216" s="24">
        <v>5293</v>
      </c>
      <c r="K216" s="24">
        <v>7000</v>
      </c>
      <c r="L216" s="25">
        <v>1139.5</v>
      </c>
      <c r="M216" s="25">
        <f t="shared" si="7"/>
        <v>8139.5</v>
      </c>
      <c r="N216" s="24" t="s">
        <v>917</v>
      </c>
    </row>
    <row r="217" ht="27" customHeight="1" spans="1:14">
      <c r="A217" s="29">
        <v>7</v>
      </c>
      <c r="B217" s="24" t="s">
        <v>918</v>
      </c>
      <c r="C217" s="24" t="s">
        <v>52</v>
      </c>
      <c r="D217" s="24" t="s">
        <v>440</v>
      </c>
      <c r="E217" s="24" t="s">
        <v>67</v>
      </c>
      <c r="F217" s="44" t="s">
        <v>897</v>
      </c>
      <c r="G217" s="24" t="s">
        <v>892</v>
      </c>
      <c r="H217" s="44" t="s">
        <v>919</v>
      </c>
      <c r="I217" s="24" t="s">
        <v>920</v>
      </c>
      <c r="J217" s="24">
        <v>5383</v>
      </c>
      <c r="K217" s="24">
        <v>7000</v>
      </c>
      <c r="L217" s="25">
        <v>1158.87</v>
      </c>
      <c r="M217" s="25">
        <f t="shared" si="7"/>
        <v>8158.87</v>
      </c>
      <c r="N217" s="24" t="s">
        <v>921</v>
      </c>
    </row>
    <row r="218" ht="27" customHeight="1" spans="1:14">
      <c r="A218" s="29">
        <v>8</v>
      </c>
      <c r="B218" s="24" t="s">
        <v>922</v>
      </c>
      <c r="C218" s="24" t="s">
        <v>52</v>
      </c>
      <c r="D218" s="24" t="s">
        <v>82</v>
      </c>
      <c r="E218" s="24" t="s">
        <v>61</v>
      </c>
      <c r="F218" s="44" t="s">
        <v>891</v>
      </c>
      <c r="G218" s="24" t="s">
        <v>892</v>
      </c>
      <c r="H218" s="44" t="s">
        <v>923</v>
      </c>
      <c r="I218" s="24" t="s">
        <v>924</v>
      </c>
      <c r="J218" s="24">
        <v>4769</v>
      </c>
      <c r="K218" s="24">
        <v>7000</v>
      </c>
      <c r="L218" s="25">
        <v>1026.69</v>
      </c>
      <c r="M218" s="25">
        <f t="shared" si="7"/>
        <v>8026.69</v>
      </c>
      <c r="N218" s="24" t="s">
        <v>925</v>
      </c>
    </row>
    <row r="219" ht="27" customHeight="1" spans="1:14">
      <c r="A219" s="29">
        <v>9</v>
      </c>
      <c r="B219" s="24" t="s">
        <v>926</v>
      </c>
      <c r="C219" s="24" t="s">
        <v>52</v>
      </c>
      <c r="D219" s="24" t="s">
        <v>82</v>
      </c>
      <c r="E219" s="24" t="s">
        <v>67</v>
      </c>
      <c r="F219" s="44" t="s">
        <v>927</v>
      </c>
      <c r="G219" s="24" t="s">
        <v>892</v>
      </c>
      <c r="H219" s="44" t="s">
        <v>928</v>
      </c>
      <c r="I219" s="24" t="s">
        <v>929</v>
      </c>
      <c r="J219" s="24">
        <v>641</v>
      </c>
      <c r="K219" s="24">
        <v>7000</v>
      </c>
      <c r="L219" s="25">
        <v>138</v>
      </c>
      <c r="M219" s="25">
        <f t="shared" si="7"/>
        <v>7138</v>
      </c>
      <c r="N219" s="24" t="s">
        <v>930</v>
      </c>
    </row>
    <row r="220" ht="27" customHeight="1" spans="1:14">
      <c r="A220" s="29">
        <v>10</v>
      </c>
      <c r="B220" s="24" t="s">
        <v>931</v>
      </c>
      <c r="C220" s="24" t="s">
        <v>52</v>
      </c>
      <c r="D220" s="24" t="s">
        <v>53</v>
      </c>
      <c r="E220" s="24" t="s">
        <v>88</v>
      </c>
      <c r="F220" s="44" t="s">
        <v>932</v>
      </c>
      <c r="G220" s="24" t="s">
        <v>892</v>
      </c>
      <c r="H220" s="44" t="s">
        <v>933</v>
      </c>
      <c r="I220" s="24" t="s">
        <v>934</v>
      </c>
      <c r="J220" s="24">
        <v>10087</v>
      </c>
      <c r="K220" s="24">
        <v>7000</v>
      </c>
      <c r="L220" s="25">
        <v>2171.57</v>
      </c>
      <c r="M220" s="25">
        <f t="shared" si="7"/>
        <v>9171.57</v>
      </c>
      <c r="N220" s="24" t="s">
        <v>935</v>
      </c>
    </row>
    <row r="221" ht="27" customHeight="1" spans="1:14">
      <c r="A221" s="29">
        <v>11</v>
      </c>
      <c r="B221" s="24" t="s">
        <v>936</v>
      </c>
      <c r="C221" s="24" t="s">
        <v>52</v>
      </c>
      <c r="D221" s="24" t="s">
        <v>53</v>
      </c>
      <c r="E221" s="24" t="s">
        <v>61</v>
      </c>
      <c r="F221" s="44" t="s">
        <v>937</v>
      </c>
      <c r="G221" s="24" t="s">
        <v>938</v>
      </c>
      <c r="H221" s="44" t="s">
        <v>939</v>
      </c>
      <c r="I221" s="24" t="s">
        <v>940</v>
      </c>
      <c r="J221" s="24">
        <v>15428</v>
      </c>
      <c r="K221" s="24">
        <v>7000</v>
      </c>
      <c r="L221" s="25">
        <v>3321.4</v>
      </c>
      <c r="M221" s="25">
        <f t="shared" si="7"/>
        <v>10321.4</v>
      </c>
      <c r="N221" s="24" t="s">
        <v>941</v>
      </c>
    </row>
    <row r="222" ht="27" customHeight="1" spans="1:14">
      <c r="A222" s="29">
        <v>12</v>
      </c>
      <c r="B222" s="24" t="s">
        <v>942</v>
      </c>
      <c r="C222" s="24" t="s">
        <v>52</v>
      </c>
      <c r="D222" s="24" t="s">
        <v>53</v>
      </c>
      <c r="E222" s="24" t="s">
        <v>61</v>
      </c>
      <c r="F222" s="44" t="s">
        <v>891</v>
      </c>
      <c r="G222" s="24" t="s">
        <v>892</v>
      </c>
      <c r="H222" s="44" t="s">
        <v>943</v>
      </c>
      <c r="I222" s="24" t="s">
        <v>944</v>
      </c>
      <c r="J222" s="24">
        <v>11616</v>
      </c>
      <c r="K222" s="24">
        <v>7000</v>
      </c>
      <c r="L222" s="25">
        <v>2500.74</v>
      </c>
      <c r="M222" s="25">
        <f t="shared" si="7"/>
        <v>9500.74</v>
      </c>
      <c r="N222" s="24" t="s">
        <v>945</v>
      </c>
    </row>
    <row r="223" ht="27" customHeight="1" spans="1:14">
      <c r="A223" s="29">
        <v>13</v>
      </c>
      <c r="B223" s="24" t="s">
        <v>691</v>
      </c>
      <c r="C223" s="24" t="s">
        <v>52</v>
      </c>
      <c r="D223" s="24" t="s">
        <v>53</v>
      </c>
      <c r="E223" s="24" t="s">
        <v>61</v>
      </c>
      <c r="F223" s="44" t="s">
        <v>897</v>
      </c>
      <c r="G223" s="24" t="s">
        <v>892</v>
      </c>
      <c r="H223" s="44" t="s">
        <v>946</v>
      </c>
      <c r="I223" s="24" t="s">
        <v>947</v>
      </c>
      <c r="J223" s="24">
        <v>11536</v>
      </c>
      <c r="K223" s="24">
        <v>7000</v>
      </c>
      <c r="L223" s="25">
        <v>2483.52</v>
      </c>
      <c r="M223" s="25">
        <f t="shared" si="7"/>
        <v>9483.52</v>
      </c>
      <c r="N223" s="24" t="s">
        <v>948</v>
      </c>
    </row>
    <row r="224" ht="27" customHeight="1" spans="1:14">
      <c r="A224" s="29">
        <v>14</v>
      </c>
      <c r="B224" s="24" t="s">
        <v>949</v>
      </c>
      <c r="C224" s="24" t="s">
        <v>52</v>
      </c>
      <c r="D224" s="24" t="s">
        <v>53</v>
      </c>
      <c r="E224" s="24" t="s">
        <v>61</v>
      </c>
      <c r="F224" s="44" t="s">
        <v>932</v>
      </c>
      <c r="G224" s="24" t="s">
        <v>892</v>
      </c>
      <c r="H224" s="44" t="s">
        <v>950</v>
      </c>
      <c r="I224" s="24" t="s">
        <v>951</v>
      </c>
      <c r="J224" s="24">
        <v>2767</v>
      </c>
      <c r="K224" s="24">
        <v>7000</v>
      </c>
      <c r="L224" s="25">
        <v>595.7</v>
      </c>
      <c r="M224" s="25">
        <f t="shared" si="7"/>
        <v>7595.7</v>
      </c>
      <c r="N224" s="24" t="s">
        <v>952</v>
      </c>
    </row>
    <row r="225" ht="27" customHeight="1" spans="1:14">
      <c r="A225" s="26" t="s">
        <v>166</v>
      </c>
      <c r="B225" s="26"/>
      <c r="C225" s="27"/>
      <c r="D225" s="27"/>
      <c r="E225" s="27"/>
      <c r="F225" s="27"/>
      <c r="G225" s="27"/>
      <c r="H225" s="27"/>
      <c r="I225" s="33"/>
      <c r="J225" s="27">
        <f>SUM(J211:J224)</f>
        <v>97401</v>
      </c>
      <c r="K225" s="27">
        <f>SUM(K211:K224)</f>
        <v>98000</v>
      </c>
      <c r="L225" s="34">
        <f>SUM(L211:L224)</f>
        <v>20968.89</v>
      </c>
      <c r="M225" s="34">
        <f>SUM(M211:M224)</f>
        <v>118968.89</v>
      </c>
      <c r="N225" s="27"/>
    </row>
    <row r="226" ht="32" customHeight="1" spans="1:14">
      <c r="A226" s="11" t="s">
        <v>953</v>
      </c>
      <c r="B226" s="11"/>
      <c r="C226" s="11"/>
      <c r="D226" s="11"/>
      <c r="E226" s="11"/>
      <c r="F226" s="8"/>
      <c r="G226" s="8"/>
      <c r="H226" s="8"/>
      <c r="I226" s="8"/>
      <c r="J226" s="8"/>
      <c r="K226" s="8"/>
      <c r="L226" s="12"/>
      <c r="M226" s="12"/>
      <c r="N226" s="8"/>
    </row>
    <row r="227" ht="30" customHeight="1" spans="1:14">
      <c r="A227" s="13" t="s">
        <v>36</v>
      </c>
      <c r="B227" s="14" t="s">
        <v>37</v>
      </c>
      <c r="C227" s="13" t="s">
        <v>38</v>
      </c>
      <c r="D227" s="13" t="s">
        <v>39</v>
      </c>
      <c r="E227" s="13" t="s">
        <v>40</v>
      </c>
      <c r="F227" s="14" t="s">
        <v>41</v>
      </c>
      <c r="G227" s="14" t="s">
        <v>42</v>
      </c>
      <c r="H227" s="14" t="s">
        <v>43</v>
      </c>
      <c r="I227" s="15" t="s">
        <v>44</v>
      </c>
      <c r="J227" s="16"/>
      <c r="K227" s="14" t="s">
        <v>8</v>
      </c>
      <c r="L227" s="17"/>
      <c r="M227" s="17"/>
      <c r="N227" s="18" t="s">
        <v>45</v>
      </c>
    </row>
    <row r="228" ht="35.1" customHeight="1" spans="1:14">
      <c r="A228" s="14"/>
      <c r="B228" s="14"/>
      <c r="C228" s="13"/>
      <c r="D228" s="13"/>
      <c r="E228" s="13"/>
      <c r="F228" s="14"/>
      <c r="G228" s="14"/>
      <c r="H228" s="14"/>
      <c r="I228" s="14" t="s">
        <v>46</v>
      </c>
      <c r="J228" s="13" t="s">
        <v>47</v>
      </c>
      <c r="K228" s="13" t="s">
        <v>48</v>
      </c>
      <c r="L228" s="19" t="s">
        <v>49</v>
      </c>
      <c r="M228" s="19" t="s">
        <v>50</v>
      </c>
      <c r="N228" s="20"/>
    </row>
    <row r="229" ht="24" customHeight="1" spans="1:14">
      <c r="A229" s="29">
        <v>1</v>
      </c>
      <c r="B229" s="24" t="s">
        <v>954</v>
      </c>
      <c r="C229" s="24" t="s">
        <v>52</v>
      </c>
      <c r="D229" s="24" t="s">
        <v>82</v>
      </c>
      <c r="E229" s="24" t="s">
        <v>88</v>
      </c>
      <c r="F229" s="92" t="s">
        <v>955</v>
      </c>
      <c r="G229" s="24" t="s">
        <v>797</v>
      </c>
      <c r="H229" s="92" t="s">
        <v>956</v>
      </c>
      <c r="I229" s="46" t="s">
        <v>957</v>
      </c>
      <c r="J229" s="24">
        <v>10518</v>
      </c>
      <c r="K229" s="24">
        <v>7000</v>
      </c>
      <c r="L229" s="25">
        <v>2264.36</v>
      </c>
      <c r="M229" s="25">
        <f t="shared" ref="M229:M244" si="8">L229+K229</f>
        <v>9264.36</v>
      </c>
      <c r="N229" s="24" t="s">
        <v>958</v>
      </c>
    </row>
    <row r="230" ht="24" customHeight="1" spans="1:14">
      <c r="A230" s="29">
        <v>2</v>
      </c>
      <c r="B230" s="24" t="s">
        <v>959</v>
      </c>
      <c r="C230" s="24" t="s">
        <v>52</v>
      </c>
      <c r="D230" s="24" t="s">
        <v>82</v>
      </c>
      <c r="E230" s="24" t="s">
        <v>61</v>
      </c>
      <c r="F230" s="92" t="s">
        <v>960</v>
      </c>
      <c r="G230" s="24" t="s">
        <v>797</v>
      </c>
      <c r="H230" s="92" t="s">
        <v>961</v>
      </c>
      <c r="I230" s="46" t="s">
        <v>962</v>
      </c>
      <c r="J230" s="24">
        <v>17964</v>
      </c>
      <c r="K230" s="24">
        <v>7000</v>
      </c>
      <c r="L230" s="25">
        <v>3867.36</v>
      </c>
      <c r="M230" s="25">
        <f t="shared" si="8"/>
        <v>10867.36</v>
      </c>
      <c r="N230" s="24" t="s">
        <v>963</v>
      </c>
    </row>
    <row r="231" ht="24" customHeight="1" spans="1:14">
      <c r="A231" s="29">
        <v>3</v>
      </c>
      <c r="B231" s="24" t="s">
        <v>964</v>
      </c>
      <c r="C231" s="24" t="s">
        <v>52</v>
      </c>
      <c r="D231" s="24" t="s">
        <v>53</v>
      </c>
      <c r="E231" s="24" t="s">
        <v>109</v>
      </c>
      <c r="F231" s="92" t="s">
        <v>965</v>
      </c>
      <c r="G231" s="24" t="s">
        <v>797</v>
      </c>
      <c r="H231" s="92" t="s">
        <v>966</v>
      </c>
      <c r="I231" s="24" t="s">
        <v>967</v>
      </c>
      <c r="J231" s="24">
        <v>1992</v>
      </c>
      <c r="K231" s="24">
        <v>7000</v>
      </c>
      <c r="L231" s="25">
        <v>428.85</v>
      </c>
      <c r="M231" s="25">
        <f t="shared" si="8"/>
        <v>7428.85</v>
      </c>
      <c r="N231" s="24" t="s">
        <v>968</v>
      </c>
    </row>
    <row r="232" ht="24" customHeight="1" spans="1:14">
      <c r="A232" s="29">
        <v>4</v>
      </c>
      <c r="B232" s="24" t="s">
        <v>969</v>
      </c>
      <c r="C232" s="24" t="s">
        <v>108</v>
      </c>
      <c r="D232" s="24" t="s">
        <v>53</v>
      </c>
      <c r="E232" s="24" t="s">
        <v>67</v>
      </c>
      <c r="F232" s="92" t="s">
        <v>970</v>
      </c>
      <c r="G232" s="24" t="s">
        <v>797</v>
      </c>
      <c r="H232" s="92" t="s">
        <v>971</v>
      </c>
      <c r="I232" s="53" t="s">
        <v>972</v>
      </c>
      <c r="J232" s="24">
        <v>5205</v>
      </c>
      <c r="K232" s="24">
        <v>7000</v>
      </c>
      <c r="L232" s="25">
        <v>1120.55</v>
      </c>
      <c r="M232" s="25">
        <f t="shared" si="8"/>
        <v>8120.55</v>
      </c>
      <c r="N232" s="24" t="s">
        <v>973</v>
      </c>
    </row>
    <row r="233" ht="24" customHeight="1" spans="1:14">
      <c r="A233" s="29">
        <v>5</v>
      </c>
      <c r="B233" s="24" t="s">
        <v>974</v>
      </c>
      <c r="C233" s="24" t="s">
        <v>52</v>
      </c>
      <c r="D233" s="24" t="s">
        <v>82</v>
      </c>
      <c r="E233" s="24" t="s">
        <v>61</v>
      </c>
      <c r="F233" s="92" t="s">
        <v>965</v>
      </c>
      <c r="G233" s="24" t="s">
        <v>797</v>
      </c>
      <c r="H233" s="92" t="s">
        <v>975</v>
      </c>
      <c r="I233" s="53" t="s">
        <v>976</v>
      </c>
      <c r="J233" s="24">
        <v>3975</v>
      </c>
      <c r="K233" s="24">
        <v>7000</v>
      </c>
      <c r="L233" s="25">
        <v>855.75</v>
      </c>
      <c r="M233" s="25">
        <f t="shared" si="8"/>
        <v>7855.75</v>
      </c>
      <c r="N233" s="24" t="s">
        <v>977</v>
      </c>
    </row>
    <row r="234" ht="24" customHeight="1" spans="1:14">
      <c r="A234" s="29">
        <v>6</v>
      </c>
      <c r="B234" s="24" t="s">
        <v>978</v>
      </c>
      <c r="C234" s="24" t="s">
        <v>52</v>
      </c>
      <c r="D234" s="24" t="s">
        <v>53</v>
      </c>
      <c r="E234" s="24" t="s">
        <v>61</v>
      </c>
      <c r="F234" s="92" t="s">
        <v>960</v>
      </c>
      <c r="G234" s="24" t="s">
        <v>797</v>
      </c>
      <c r="H234" s="92" t="s">
        <v>979</v>
      </c>
      <c r="I234" s="53" t="s">
        <v>980</v>
      </c>
      <c r="J234" s="54">
        <v>12034</v>
      </c>
      <c r="K234" s="24">
        <v>7000</v>
      </c>
      <c r="L234" s="55">
        <v>2590.73</v>
      </c>
      <c r="M234" s="25">
        <f t="shared" si="8"/>
        <v>9590.73</v>
      </c>
      <c r="N234" s="24" t="s">
        <v>981</v>
      </c>
    </row>
    <row r="235" ht="24" customHeight="1" spans="1:14">
      <c r="A235" s="29">
        <v>7</v>
      </c>
      <c r="B235" s="24" t="s">
        <v>982</v>
      </c>
      <c r="C235" s="24" t="s">
        <v>52</v>
      </c>
      <c r="D235" s="24" t="s">
        <v>53</v>
      </c>
      <c r="E235" s="24" t="s">
        <v>67</v>
      </c>
      <c r="F235" s="92" t="s">
        <v>983</v>
      </c>
      <c r="G235" s="24" t="s">
        <v>797</v>
      </c>
      <c r="H235" s="92" t="s">
        <v>984</v>
      </c>
      <c r="I235" s="53" t="s">
        <v>985</v>
      </c>
      <c r="J235" s="54">
        <v>11290</v>
      </c>
      <c r="K235" s="24">
        <v>7000</v>
      </c>
      <c r="L235" s="55">
        <v>2430.56</v>
      </c>
      <c r="M235" s="25">
        <f t="shared" si="8"/>
        <v>9430.56</v>
      </c>
      <c r="N235" s="24" t="s">
        <v>986</v>
      </c>
    </row>
    <row r="236" ht="24" customHeight="1" spans="1:14">
      <c r="A236" s="29">
        <v>8</v>
      </c>
      <c r="B236" s="24" t="s">
        <v>987</v>
      </c>
      <c r="C236" s="24" t="s">
        <v>52</v>
      </c>
      <c r="D236" s="24" t="s">
        <v>53</v>
      </c>
      <c r="E236" s="24" t="s">
        <v>61</v>
      </c>
      <c r="F236" s="92" t="s">
        <v>960</v>
      </c>
      <c r="G236" s="24" t="s">
        <v>797</v>
      </c>
      <c r="H236" s="97" t="s">
        <v>988</v>
      </c>
      <c r="I236" s="24" t="s">
        <v>989</v>
      </c>
      <c r="J236" s="24">
        <v>2783</v>
      </c>
      <c r="K236" s="24">
        <v>7000</v>
      </c>
      <c r="L236" s="25">
        <v>599.14</v>
      </c>
      <c r="M236" s="25">
        <f t="shared" si="8"/>
        <v>7599.14</v>
      </c>
      <c r="N236" s="24" t="s">
        <v>990</v>
      </c>
    </row>
    <row r="237" ht="24" customHeight="1" spans="1:14">
      <c r="A237" s="29">
        <v>9</v>
      </c>
      <c r="B237" s="24" t="s">
        <v>991</v>
      </c>
      <c r="C237" s="24" t="s">
        <v>52</v>
      </c>
      <c r="D237" s="24" t="s">
        <v>53</v>
      </c>
      <c r="E237" s="24" t="s">
        <v>67</v>
      </c>
      <c r="F237" s="92" t="s">
        <v>992</v>
      </c>
      <c r="G237" s="24" t="s">
        <v>797</v>
      </c>
      <c r="H237" s="97" t="s">
        <v>993</v>
      </c>
      <c r="I237" s="24" t="s">
        <v>994</v>
      </c>
      <c r="J237" s="24">
        <v>1681</v>
      </c>
      <c r="K237" s="24">
        <v>7000</v>
      </c>
      <c r="L237" s="25">
        <v>361.89</v>
      </c>
      <c r="M237" s="25">
        <f t="shared" si="8"/>
        <v>7361.89</v>
      </c>
      <c r="N237" s="24" t="s">
        <v>995</v>
      </c>
    </row>
    <row r="238" ht="24" customHeight="1" spans="1:14">
      <c r="A238" s="29">
        <v>10</v>
      </c>
      <c r="B238" s="24" t="s">
        <v>996</v>
      </c>
      <c r="C238" s="24" t="s">
        <v>52</v>
      </c>
      <c r="D238" s="24" t="s">
        <v>82</v>
      </c>
      <c r="E238" s="24" t="s">
        <v>67</v>
      </c>
      <c r="F238" s="92" t="s">
        <v>997</v>
      </c>
      <c r="G238" s="24" t="s">
        <v>797</v>
      </c>
      <c r="H238" s="97" t="s">
        <v>998</v>
      </c>
      <c r="I238" s="24" t="s">
        <v>999</v>
      </c>
      <c r="J238" s="24">
        <v>2320</v>
      </c>
      <c r="K238" s="24">
        <v>7000</v>
      </c>
      <c r="L238" s="25">
        <v>499.46</v>
      </c>
      <c r="M238" s="25">
        <f t="shared" si="8"/>
        <v>7499.46</v>
      </c>
      <c r="N238" s="24" t="s">
        <v>1000</v>
      </c>
    </row>
    <row r="239" ht="24" customHeight="1" spans="1:14">
      <c r="A239" s="29">
        <v>11</v>
      </c>
      <c r="B239" s="24" t="s">
        <v>1001</v>
      </c>
      <c r="C239" s="24" t="s">
        <v>52</v>
      </c>
      <c r="D239" s="24" t="s">
        <v>82</v>
      </c>
      <c r="E239" s="24" t="s">
        <v>88</v>
      </c>
      <c r="F239" s="92" t="s">
        <v>1002</v>
      </c>
      <c r="G239" s="24" t="s">
        <v>797</v>
      </c>
      <c r="H239" s="92" t="s">
        <v>1003</v>
      </c>
      <c r="I239" s="57" t="s">
        <v>1004</v>
      </c>
      <c r="J239" s="58">
        <v>3732</v>
      </c>
      <c r="K239" s="24">
        <v>7000</v>
      </c>
      <c r="L239" s="59">
        <v>803.44</v>
      </c>
      <c r="M239" s="25">
        <f t="shared" si="8"/>
        <v>7803.44</v>
      </c>
      <c r="N239" s="24" t="s">
        <v>1005</v>
      </c>
    </row>
    <row r="240" ht="24" customHeight="1" spans="1:14">
      <c r="A240" s="29">
        <v>12</v>
      </c>
      <c r="B240" s="24" t="s">
        <v>1006</v>
      </c>
      <c r="C240" s="24" t="s">
        <v>52</v>
      </c>
      <c r="D240" s="24" t="s">
        <v>82</v>
      </c>
      <c r="E240" s="24" t="s">
        <v>67</v>
      </c>
      <c r="F240" s="92" t="s">
        <v>1002</v>
      </c>
      <c r="G240" s="24" t="s">
        <v>797</v>
      </c>
      <c r="H240" s="92" t="s">
        <v>1007</v>
      </c>
      <c r="I240" s="24" t="s">
        <v>1008</v>
      </c>
      <c r="J240" s="24">
        <v>7037</v>
      </c>
      <c r="K240" s="24">
        <v>7000</v>
      </c>
      <c r="L240" s="25">
        <v>1514.95</v>
      </c>
      <c r="M240" s="25">
        <f t="shared" si="8"/>
        <v>8514.95</v>
      </c>
      <c r="N240" s="24" t="s">
        <v>1009</v>
      </c>
    </row>
    <row r="241" ht="24" customHeight="1" spans="1:14">
      <c r="A241" s="29">
        <v>13</v>
      </c>
      <c r="B241" s="56" t="s">
        <v>1010</v>
      </c>
      <c r="C241" s="56" t="s">
        <v>52</v>
      </c>
      <c r="D241" s="56" t="s">
        <v>53</v>
      </c>
      <c r="E241" s="56" t="s">
        <v>61</v>
      </c>
      <c r="F241" s="97" t="s">
        <v>1002</v>
      </c>
      <c r="G241" s="56" t="s">
        <v>797</v>
      </c>
      <c r="H241" s="92" t="s">
        <v>1011</v>
      </c>
      <c r="I241" s="56" t="s">
        <v>1012</v>
      </c>
      <c r="J241" s="56">
        <v>10135</v>
      </c>
      <c r="K241" s="24">
        <v>7000</v>
      </c>
      <c r="L241" s="60">
        <v>2181.9</v>
      </c>
      <c r="M241" s="25">
        <f t="shared" si="8"/>
        <v>9181.9</v>
      </c>
      <c r="N241" s="56" t="s">
        <v>1013</v>
      </c>
    </row>
    <row r="242" ht="24" customHeight="1" spans="1:14">
      <c r="A242" s="29">
        <v>14</v>
      </c>
      <c r="B242" s="24" t="s">
        <v>1014</v>
      </c>
      <c r="C242" s="24" t="s">
        <v>52</v>
      </c>
      <c r="D242" s="24" t="s">
        <v>82</v>
      </c>
      <c r="E242" s="24" t="s">
        <v>61</v>
      </c>
      <c r="F242" s="92" t="s">
        <v>955</v>
      </c>
      <c r="G242" s="24" t="s">
        <v>797</v>
      </c>
      <c r="H242" s="92" t="s">
        <v>1015</v>
      </c>
      <c r="I242" s="24" t="s">
        <v>1016</v>
      </c>
      <c r="J242" s="24">
        <v>10228</v>
      </c>
      <c r="K242" s="24">
        <v>7000</v>
      </c>
      <c r="L242" s="25">
        <v>2201.92</v>
      </c>
      <c r="M242" s="25">
        <f t="shared" si="8"/>
        <v>9201.92</v>
      </c>
      <c r="N242" s="61" t="s">
        <v>1017</v>
      </c>
    </row>
    <row r="243" ht="24" customHeight="1" spans="1:14">
      <c r="A243" s="29">
        <v>15</v>
      </c>
      <c r="B243" s="24" t="s">
        <v>1018</v>
      </c>
      <c r="C243" s="24" t="s">
        <v>52</v>
      </c>
      <c r="D243" s="24" t="s">
        <v>53</v>
      </c>
      <c r="E243" s="24" t="s">
        <v>61</v>
      </c>
      <c r="F243" s="92" t="s">
        <v>1002</v>
      </c>
      <c r="G243" s="24" t="s">
        <v>797</v>
      </c>
      <c r="H243" s="92" t="s">
        <v>1019</v>
      </c>
      <c r="I243" s="24" t="s">
        <v>1020</v>
      </c>
      <c r="J243" s="24">
        <v>4809</v>
      </c>
      <c r="K243" s="24">
        <v>7000</v>
      </c>
      <c r="L243" s="25">
        <v>1035.3</v>
      </c>
      <c r="M243" s="25">
        <f t="shared" si="8"/>
        <v>8035.3</v>
      </c>
      <c r="N243" s="24" t="s">
        <v>1021</v>
      </c>
    </row>
    <row r="244" ht="24" customHeight="1" spans="1:14">
      <c r="A244" s="29">
        <v>16</v>
      </c>
      <c r="B244" s="24" t="s">
        <v>1022</v>
      </c>
      <c r="C244" s="24" t="s">
        <v>52</v>
      </c>
      <c r="D244" s="24" t="s">
        <v>53</v>
      </c>
      <c r="E244" s="24" t="s">
        <v>61</v>
      </c>
      <c r="F244" s="92" t="s">
        <v>965</v>
      </c>
      <c r="G244" s="24" t="s">
        <v>797</v>
      </c>
      <c r="H244" s="92" t="s">
        <v>1023</v>
      </c>
      <c r="I244" s="24" t="s">
        <v>1024</v>
      </c>
      <c r="J244" s="24">
        <v>5808</v>
      </c>
      <c r="K244" s="24">
        <v>7000</v>
      </c>
      <c r="L244" s="25">
        <v>1250.37</v>
      </c>
      <c r="M244" s="25">
        <f t="shared" si="8"/>
        <v>8250.37</v>
      </c>
      <c r="N244" s="24" t="s">
        <v>1025</v>
      </c>
    </row>
    <row r="245" ht="24" customHeight="1" spans="1:14">
      <c r="A245" s="26" t="s">
        <v>166</v>
      </c>
      <c r="B245" s="26"/>
      <c r="C245" s="27"/>
      <c r="D245" s="27"/>
      <c r="E245" s="27"/>
      <c r="F245" s="27"/>
      <c r="G245" s="27"/>
      <c r="H245" s="27"/>
      <c r="I245" s="33"/>
      <c r="J245" s="27">
        <f>SUM(J229:J244)</f>
        <v>111511</v>
      </c>
      <c r="K245" s="62">
        <f>SUM(K229:K244)</f>
        <v>112000</v>
      </c>
      <c r="L245" s="34">
        <f>SUM(L229:L244)</f>
        <v>24006.53</v>
      </c>
      <c r="M245" s="28">
        <f t="shared" ref="M245" si="9">L245+K245</f>
        <v>136006.53</v>
      </c>
      <c r="N245" s="27"/>
    </row>
    <row r="246" ht="27.95" customHeight="1" spans="1:14">
      <c r="A246" s="11" t="s">
        <v>1026</v>
      </c>
      <c r="B246" s="11"/>
      <c r="C246" s="11"/>
      <c r="D246" s="11"/>
      <c r="E246" s="11"/>
      <c r="F246" s="8"/>
      <c r="G246" s="8"/>
      <c r="H246" s="8"/>
      <c r="I246" s="8"/>
      <c r="J246" s="8"/>
      <c r="K246" s="8"/>
      <c r="L246" s="12"/>
      <c r="M246" s="12"/>
      <c r="N246" s="8"/>
    </row>
    <row r="247" ht="27.95" customHeight="1" spans="1:14">
      <c r="A247" s="13" t="s">
        <v>36</v>
      </c>
      <c r="B247" s="14" t="s">
        <v>37</v>
      </c>
      <c r="C247" s="13" t="s">
        <v>38</v>
      </c>
      <c r="D247" s="13" t="s">
        <v>39</v>
      </c>
      <c r="E247" s="13" t="s">
        <v>40</v>
      </c>
      <c r="F247" s="14" t="s">
        <v>41</v>
      </c>
      <c r="G247" s="14" t="s">
        <v>42</v>
      </c>
      <c r="H247" s="14" t="s">
        <v>43</v>
      </c>
      <c r="I247" s="15" t="s">
        <v>44</v>
      </c>
      <c r="J247" s="16"/>
      <c r="K247" s="14" t="s">
        <v>8</v>
      </c>
      <c r="L247" s="17"/>
      <c r="M247" s="17"/>
      <c r="N247" s="18" t="s">
        <v>45</v>
      </c>
    </row>
    <row r="248" ht="39.95" customHeight="1" spans="1:14">
      <c r="A248" s="14"/>
      <c r="B248" s="14"/>
      <c r="C248" s="13"/>
      <c r="D248" s="13"/>
      <c r="E248" s="13"/>
      <c r="F248" s="14"/>
      <c r="G248" s="14"/>
      <c r="H248" s="14"/>
      <c r="I248" s="14" t="s">
        <v>46</v>
      </c>
      <c r="J248" s="13" t="s">
        <v>47</v>
      </c>
      <c r="K248" s="13" t="s">
        <v>48</v>
      </c>
      <c r="L248" s="19" t="s">
        <v>49</v>
      </c>
      <c r="M248" s="19" t="s">
        <v>50</v>
      </c>
      <c r="N248" s="20"/>
    </row>
    <row r="249" ht="26" customHeight="1" spans="1:14">
      <c r="A249" s="29">
        <v>1</v>
      </c>
      <c r="B249" s="24" t="s">
        <v>114</v>
      </c>
      <c r="C249" s="24" t="s">
        <v>52</v>
      </c>
      <c r="D249" s="24" t="s">
        <v>53</v>
      </c>
      <c r="E249" s="24" t="s">
        <v>109</v>
      </c>
      <c r="F249" s="92" t="s">
        <v>937</v>
      </c>
      <c r="G249" s="24" t="s">
        <v>1027</v>
      </c>
      <c r="H249" s="92" t="s">
        <v>1028</v>
      </c>
      <c r="I249" s="24" t="s">
        <v>1029</v>
      </c>
      <c r="J249" s="24">
        <v>15264</v>
      </c>
      <c r="K249" s="24">
        <v>7000</v>
      </c>
      <c r="L249" s="25">
        <v>3286.09</v>
      </c>
      <c r="M249" s="25">
        <f t="shared" ref="M249:M263" si="10">L249+K249</f>
        <v>10286.09</v>
      </c>
      <c r="N249" s="24" t="s">
        <v>1030</v>
      </c>
    </row>
    <row r="250" ht="26" customHeight="1" spans="1:14">
      <c r="A250" s="29">
        <v>2</v>
      </c>
      <c r="B250" s="24" t="s">
        <v>1031</v>
      </c>
      <c r="C250" s="24" t="s">
        <v>108</v>
      </c>
      <c r="D250" s="24" t="s">
        <v>53</v>
      </c>
      <c r="E250" s="24" t="s">
        <v>61</v>
      </c>
      <c r="F250" s="92" t="s">
        <v>1032</v>
      </c>
      <c r="G250" s="24" t="s">
        <v>1027</v>
      </c>
      <c r="H250" s="92" t="s">
        <v>1033</v>
      </c>
      <c r="I250" s="24" t="s">
        <v>1034</v>
      </c>
      <c r="J250" s="24">
        <v>16222</v>
      </c>
      <c r="K250" s="24">
        <v>7000</v>
      </c>
      <c r="L250" s="25">
        <v>3492.33</v>
      </c>
      <c r="M250" s="25">
        <f t="shared" si="10"/>
        <v>10492.33</v>
      </c>
      <c r="N250" s="24" t="s">
        <v>1035</v>
      </c>
    </row>
    <row r="251" ht="26" customHeight="1" spans="1:14">
      <c r="A251" s="29">
        <v>3</v>
      </c>
      <c r="B251" s="24" t="s">
        <v>1036</v>
      </c>
      <c r="C251" s="24" t="s">
        <v>52</v>
      </c>
      <c r="D251" s="24" t="s">
        <v>53</v>
      </c>
      <c r="E251" s="24" t="s">
        <v>67</v>
      </c>
      <c r="F251" s="92" t="s">
        <v>1037</v>
      </c>
      <c r="G251" s="24" t="s">
        <v>1027</v>
      </c>
      <c r="H251" s="92" t="s">
        <v>1038</v>
      </c>
      <c r="I251" s="24" t="s">
        <v>1039</v>
      </c>
      <c r="J251" s="24">
        <v>13641</v>
      </c>
      <c r="K251" s="24">
        <v>7000</v>
      </c>
      <c r="L251" s="25">
        <v>2936.69</v>
      </c>
      <c r="M251" s="25">
        <f t="shared" si="10"/>
        <v>9936.69</v>
      </c>
      <c r="N251" s="24" t="s">
        <v>1040</v>
      </c>
    </row>
    <row r="252" ht="26" customHeight="1" spans="1:14">
      <c r="A252" s="29">
        <v>4</v>
      </c>
      <c r="B252" s="24" t="s">
        <v>1041</v>
      </c>
      <c r="C252" s="24" t="s">
        <v>52</v>
      </c>
      <c r="D252" s="24" t="s">
        <v>53</v>
      </c>
      <c r="E252" s="24" t="s">
        <v>61</v>
      </c>
      <c r="F252" s="92" t="s">
        <v>1037</v>
      </c>
      <c r="G252" s="24" t="s">
        <v>1027</v>
      </c>
      <c r="H252" s="92" t="s">
        <v>1042</v>
      </c>
      <c r="I252" s="24" t="s">
        <v>1043</v>
      </c>
      <c r="J252" s="24">
        <v>7695</v>
      </c>
      <c r="K252" s="24">
        <v>7000</v>
      </c>
      <c r="L252" s="25">
        <v>1656.6</v>
      </c>
      <c r="M252" s="25">
        <f t="shared" si="10"/>
        <v>8656.6</v>
      </c>
      <c r="N252" s="24" t="s">
        <v>1044</v>
      </c>
    </row>
    <row r="253" ht="26" customHeight="1" spans="1:14">
      <c r="A253" s="29">
        <v>5</v>
      </c>
      <c r="B253" s="24" t="s">
        <v>1045</v>
      </c>
      <c r="C253" s="24" t="s">
        <v>52</v>
      </c>
      <c r="D253" s="24" t="s">
        <v>53</v>
      </c>
      <c r="E253" s="24" t="s">
        <v>135</v>
      </c>
      <c r="F253" s="92" t="s">
        <v>1046</v>
      </c>
      <c r="G253" s="24" t="s">
        <v>1027</v>
      </c>
      <c r="H253" s="92" t="s">
        <v>1047</v>
      </c>
      <c r="I253" s="24" t="s">
        <v>1048</v>
      </c>
      <c r="J253" s="24">
        <v>8962</v>
      </c>
      <c r="K253" s="24">
        <v>7000</v>
      </c>
      <c r="L253" s="25">
        <v>1929.38</v>
      </c>
      <c r="M253" s="25">
        <f t="shared" si="10"/>
        <v>8929.38</v>
      </c>
      <c r="N253" s="24" t="s">
        <v>1049</v>
      </c>
    </row>
    <row r="254" ht="26" customHeight="1" spans="1:14">
      <c r="A254" s="29">
        <v>6</v>
      </c>
      <c r="B254" s="24" t="s">
        <v>1050</v>
      </c>
      <c r="C254" s="24" t="s">
        <v>52</v>
      </c>
      <c r="D254" s="24" t="s">
        <v>53</v>
      </c>
      <c r="E254" s="24" t="s">
        <v>67</v>
      </c>
      <c r="F254" s="92" t="s">
        <v>1051</v>
      </c>
      <c r="G254" s="24" t="s">
        <v>1027</v>
      </c>
      <c r="H254" s="92" t="s">
        <v>1052</v>
      </c>
      <c r="I254" s="24" t="s">
        <v>1053</v>
      </c>
      <c r="J254" s="24">
        <v>8150</v>
      </c>
      <c r="K254" s="24">
        <v>7000</v>
      </c>
      <c r="L254" s="25">
        <v>1754.56</v>
      </c>
      <c r="M254" s="25">
        <f t="shared" si="10"/>
        <v>8754.56</v>
      </c>
      <c r="N254" s="24" t="s">
        <v>1054</v>
      </c>
    </row>
    <row r="255" ht="26" customHeight="1" spans="1:14">
      <c r="A255" s="29">
        <v>7</v>
      </c>
      <c r="B255" s="24" t="s">
        <v>1055</v>
      </c>
      <c r="C255" s="24" t="s">
        <v>108</v>
      </c>
      <c r="D255" s="24" t="s">
        <v>53</v>
      </c>
      <c r="E255" s="24" t="s">
        <v>67</v>
      </c>
      <c r="F255" s="92" t="s">
        <v>1056</v>
      </c>
      <c r="G255" s="24" t="s">
        <v>1027</v>
      </c>
      <c r="H255" s="92" t="s">
        <v>1057</v>
      </c>
      <c r="I255" s="24" t="s">
        <v>1058</v>
      </c>
      <c r="J255" s="24">
        <v>19111</v>
      </c>
      <c r="K255" s="24">
        <v>7000</v>
      </c>
      <c r="L255" s="25">
        <v>4114.29</v>
      </c>
      <c r="M255" s="25">
        <f t="shared" si="10"/>
        <v>11114.29</v>
      </c>
      <c r="N255" s="24" t="s">
        <v>1059</v>
      </c>
    </row>
    <row r="256" ht="26" customHeight="1" spans="1:14">
      <c r="A256" s="29">
        <v>8</v>
      </c>
      <c r="B256" s="24" t="s">
        <v>1060</v>
      </c>
      <c r="C256" s="24" t="s">
        <v>52</v>
      </c>
      <c r="D256" s="24" t="s">
        <v>53</v>
      </c>
      <c r="E256" s="24" t="s">
        <v>61</v>
      </c>
      <c r="F256" s="92" t="s">
        <v>1061</v>
      </c>
      <c r="G256" s="24" t="s">
        <v>1027</v>
      </c>
      <c r="H256" s="92" t="s">
        <v>1062</v>
      </c>
      <c r="I256" s="24" t="s">
        <v>1063</v>
      </c>
      <c r="J256" s="24">
        <v>19243</v>
      </c>
      <c r="K256" s="24">
        <v>7000</v>
      </c>
      <c r="L256" s="25">
        <v>4142.71</v>
      </c>
      <c r="M256" s="25">
        <f t="shared" si="10"/>
        <v>11142.71</v>
      </c>
      <c r="N256" s="24" t="s">
        <v>1064</v>
      </c>
    </row>
    <row r="257" ht="26" customHeight="1" spans="1:14">
      <c r="A257" s="29">
        <v>9</v>
      </c>
      <c r="B257" s="24" t="s">
        <v>1065</v>
      </c>
      <c r="C257" s="24" t="s">
        <v>108</v>
      </c>
      <c r="D257" s="24" t="s">
        <v>53</v>
      </c>
      <c r="E257" s="24" t="s">
        <v>67</v>
      </c>
      <c r="F257" s="24" t="s">
        <v>1066</v>
      </c>
      <c r="G257" s="24" t="s">
        <v>1027</v>
      </c>
      <c r="H257" s="92" t="s">
        <v>1067</v>
      </c>
      <c r="I257" s="24" t="s">
        <v>1068</v>
      </c>
      <c r="J257" s="24">
        <v>4372</v>
      </c>
      <c r="K257" s="24">
        <v>7000</v>
      </c>
      <c r="L257" s="25">
        <v>941.22</v>
      </c>
      <c r="M257" s="25">
        <f t="shared" si="10"/>
        <v>7941.22</v>
      </c>
      <c r="N257" s="24" t="s">
        <v>1069</v>
      </c>
    </row>
    <row r="258" ht="26" customHeight="1" spans="1:14">
      <c r="A258" s="29">
        <v>10</v>
      </c>
      <c r="B258" s="24" t="s">
        <v>1070</v>
      </c>
      <c r="C258" s="24" t="s">
        <v>52</v>
      </c>
      <c r="D258" s="24" t="s">
        <v>53</v>
      </c>
      <c r="E258" s="24" t="s">
        <v>67</v>
      </c>
      <c r="F258" s="92" t="s">
        <v>1071</v>
      </c>
      <c r="G258" s="24" t="s">
        <v>1027</v>
      </c>
      <c r="H258" s="92" t="s">
        <v>1072</v>
      </c>
      <c r="I258" s="24" t="s">
        <v>1073</v>
      </c>
      <c r="J258" s="24">
        <v>15038</v>
      </c>
      <c r="K258" s="24">
        <v>7000</v>
      </c>
      <c r="L258" s="25">
        <v>3237.44</v>
      </c>
      <c r="M258" s="25">
        <f t="shared" si="10"/>
        <v>10237.44</v>
      </c>
      <c r="N258" s="24" t="s">
        <v>1074</v>
      </c>
    </row>
    <row r="259" ht="26" customHeight="1" spans="1:14">
      <c r="A259" s="29">
        <v>11</v>
      </c>
      <c r="B259" s="24" t="s">
        <v>1075</v>
      </c>
      <c r="C259" s="24" t="s">
        <v>52</v>
      </c>
      <c r="D259" s="24" t="s">
        <v>53</v>
      </c>
      <c r="E259" s="24" t="s">
        <v>61</v>
      </c>
      <c r="F259" s="92" t="s">
        <v>1076</v>
      </c>
      <c r="G259" s="24" t="s">
        <v>1027</v>
      </c>
      <c r="H259" s="92" t="s">
        <v>1077</v>
      </c>
      <c r="I259" s="24" t="s">
        <v>1078</v>
      </c>
      <c r="J259" s="24">
        <v>5964</v>
      </c>
      <c r="K259" s="24">
        <v>7000</v>
      </c>
      <c r="L259" s="25">
        <v>1283.95</v>
      </c>
      <c r="M259" s="25">
        <f t="shared" si="10"/>
        <v>8283.95</v>
      </c>
      <c r="N259" s="24" t="s">
        <v>1079</v>
      </c>
    </row>
    <row r="260" ht="26" customHeight="1" spans="1:14">
      <c r="A260" s="29">
        <v>12</v>
      </c>
      <c r="B260" s="24" t="s">
        <v>1080</v>
      </c>
      <c r="C260" s="24" t="s">
        <v>52</v>
      </c>
      <c r="D260" s="24" t="s">
        <v>53</v>
      </c>
      <c r="E260" s="24" t="s">
        <v>67</v>
      </c>
      <c r="F260" s="92" t="s">
        <v>1081</v>
      </c>
      <c r="G260" s="24" t="s">
        <v>1027</v>
      </c>
      <c r="H260" s="92" t="s">
        <v>1082</v>
      </c>
      <c r="I260" s="24" t="s">
        <v>1083</v>
      </c>
      <c r="J260" s="24">
        <v>11856</v>
      </c>
      <c r="K260" s="24">
        <v>7000</v>
      </c>
      <c r="L260" s="25">
        <v>2552.41</v>
      </c>
      <c r="M260" s="25">
        <f t="shared" si="10"/>
        <v>9552.41</v>
      </c>
      <c r="N260" s="24" t="s">
        <v>1084</v>
      </c>
    </row>
    <row r="261" ht="26" customHeight="1" spans="1:14">
      <c r="A261" s="29">
        <v>13</v>
      </c>
      <c r="B261" s="24" t="s">
        <v>1085</v>
      </c>
      <c r="C261" s="24" t="s">
        <v>108</v>
      </c>
      <c r="D261" s="24" t="s">
        <v>53</v>
      </c>
      <c r="E261" s="24" t="s">
        <v>67</v>
      </c>
      <c r="F261" s="92" t="s">
        <v>1086</v>
      </c>
      <c r="G261" s="24" t="s">
        <v>1027</v>
      </c>
      <c r="H261" s="92" t="s">
        <v>1087</v>
      </c>
      <c r="I261" s="24" t="s">
        <v>1088</v>
      </c>
      <c r="J261" s="24">
        <v>7181</v>
      </c>
      <c r="K261" s="24">
        <v>7000</v>
      </c>
      <c r="L261" s="25">
        <v>1545.95</v>
      </c>
      <c r="M261" s="25">
        <f t="shared" si="10"/>
        <v>8545.95</v>
      </c>
      <c r="N261" s="24" t="s">
        <v>1089</v>
      </c>
    </row>
    <row r="262" ht="26" customHeight="1" spans="1:14">
      <c r="A262" s="29">
        <v>14</v>
      </c>
      <c r="B262" s="24" t="s">
        <v>1090</v>
      </c>
      <c r="C262" s="24" t="s">
        <v>52</v>
      </c>
      <c r="D262" s="24" t="s">
        <v>53</v>
      </c>
      <c r="E262" s="24" t="s">
        <v>61</v>
      </c>
      <c r="F262" s="92" t="s">
        <v>1091</v>
      </c>
      <c r="G262" s="24" t="s">
        <v>1027</v>
      </c>
      <c r="H262" s="92" t="s">
        <v>1092</v>
      </c>
      <c r="I262" s="24" t="s">
        <v>1093</v>
      </c>
      <c r="J262" s="24">
        <v>7441</v>
      </c>
      <c r="K262" s="24">
        <v>7000</v>
      </c>
      <c r="L262" s="25">
        <v>1601.93</v>
      </c>
      <c r="M262" s="25">
        <f t="shared" si="10"/>
        <v>8601.93</v>
      </c>
      <c r="N262" s="24" t="s">
        <v>1094</v>
      </c>
    </row>
    <row r="263" ht="26" customHeight="1" spans="1:14">
      <c r="A263" s="29">
        <v>15</v>
      </c>
      <c r="B263" s="24" t="s">
        <v>1095</v>
      </c>
      <c r="C263" s="24" t="s">
        <v>52</v>
      </c>
      <c r="D263" s="24" t="s">
        <v>53</v>
      </c>
      <c r="E263" s="24" t="s">
        <v>67</v>
      </c>
      <c r="F263" s="92" t="s">
        <v>1046</v>
      </c>
      <c r="G263" s="24" t="s">
        <v>1027</v>
      </c>
      <c r="H263" s="92" t="s">
        <v>1096</v>
      </c>
      <c r="I263" s="24" t="s">
        <v>1097</v>
      </c>
      <c r="J263" s="24">
        <v>8515</v>
      </c>
      <c r="K263" s="24">
        <v>7000</v>
      </c>
      <c r="L263" s="25">
        <v>1833.14</v>
      </c>
      <c r="M263" s="25">
        <f t="shared" si="10"/>
        <v>8833.14</v>
      </c>
      <c r="N263" s="24" t="s">
        <v>1098</v>
      </c>
    </row>
    <row r="264" ht="26" customHeight="1" spans="1:14">
      <c r="A264" s="26" t="s">
        <v>166</v>
      </c>
      <c r="B264" s="26"/>
      <c r="C264" s="27"/>
      <c r="D264" s="27"/>
      <c r="E264" s="27"/>
      <c r="F264" s="27"/>
      <c r="G264" s="27"/>
      <c r="H264" s="27"/>
      <c r="I264" s="33"/>
      <c r="J264" s="27">
        <f>SUM(J249:J263)</f>
        <v>168655</v>
      </c>
      <c r="K264" s="27">
        <f>SUM(K249:K263)</f>
        <v>105000</v>
      </c>
      <c r="L264" s="34">
        <f>SUM(L249:L263)</f>
        <v>36308.69</v>
      </c>
      <c r="M264" s="34">
        <f t="shared" ref="M250:M264" si="11">L264+K264</f>
        <v>141308.69</v>
      </c>
      <c r="N264" s="27"/>
    </row>
    <row r="265" ht="22.5" customHeight="1" spans="1:14">
      <c r="A265" s="11" t="s">
        <v>1099</v>
      </c>
      <c r="B265" s="11"/>
      <c r="C265" s="11"/>
      <c r="D265" s="11"/>
      <c r="E265" s="11"/>
      <c r="F265" s="8"/>
      <c r="G265" s="8"/>
      <c r="H265" s="8"/>
      <c r="I265" s="8"/>
      <c r="J265" s="8"/>
      <c r="K265" s="8"/>
      <c r="L265" s="12"/>
      <c r="M265" s="12"/>
      <c r="N265" s="8"/>
    </row>
    <row r="266" ht="32.1" customHeight="1" spans="1:14">
      <c r="A266" s="13" t="s">
        <v>36</v>
      </c>
      <c r="B266" s="14" t="s">
        <v>37</v>
      </c>
      <c r="C266" s="13" t="s">
        <v>38</v>
      </c>
      <c r="D266" s="13" t="s">
        <v>39</v>
      </c>
      <c r="E266" s="13" t="s">
        <v>40</v>
      </c>
      <c r="F266" s="14" t="s">
        <v>41</v>
      </c>
      <c r="G266" s="14" t="s">
        <v>42</v>
      </c>
      <c r="H266" s="14" t="s">
        <v>43</v>
      </c>
      <c r="I266" s="15" t="s">
        <v>44</v>
      </c>
      <c r="J266" s="16"/>
      <c r="K266" s="14" t="s">
        <v>8</v>
      </c>
      <c r="L266" s="17"/>
      <c r="M266" s="17"/>
      <c r="N266" s="18" t="s">
        <v>45</v>
      </c>
    </row>
    <row r="267" ht="35.1" customHeight="1" spans="1:14">
      <c r="A267" s="14"/>
      <c r="B267" s="14"/>
      <c r="C267" s="13"/>
      <c r="D267" s="13"/>
      <c r="E267" s="13"/>
      <c r="F267" s="14"/>
      <c r="G267" s="14"/>
      <c r="H267" s="14"/>
      <c r="I267" s="14" t="s">
        <v>46</v>
      </c>
      <c r="J267" s="13" t="s">
        <v>47</v>
      </c>
      <c r="K267" s="13" t="s">
        <v>48</v>
      </c>
      <c r="L267" s="19" t="s">
        <v>49</v>
      </c>
      <c r="M267" s="19" t="s">
        <v>50</v>
      </c>
      <c r="N267" s="20"/>
    </row>
    <row r="268" ht="23" customHeight="1" spans="1:14">
      <c r="A268" s="63">
        <v>1</v>
      </c>
      <c r="B268" s="23" t="s">
        <v>1100</v>
      </c>
      <c r="C268" s="23" t="s">
        <v>52</v>
      </c>
      <c r="D268" s="23" t="s">
        <v>53</v>
      </c>
      <c r="E268" s="23" t="s">
        <v>67</v>
      </c>
      <c r="F268" s="23" t="s">
        <v>1101</v>
      </c>
      <c r="G268" s="23" t="s">
        <v>1102</v>
      </c>
      <c r="H268" s="23" t="s">
        <v>1103</v>
      </c>
      <c r="I268" s="64" t="s">
        <v>1104</v>
      </c>
      <c r="J268" s="24">
        <v>16503</v>
      </c>
      <c r="K268" s="24">
        <v>7000</v>
      </c>
      <c r="L268" s="25">
        <v>3552.83</v>
      </c>
      <c r="M268" s="25">
        <v>10552.83</v>
      </c>
      <c r="N268" s="23" t="s">
        <v>1105</v>
      </c>
    </row>
    <row r="269" ht="23" customHeight="1" spans="1:14">
      <c r="A269" s="63">
        <v>2</v>
      </c>
      <c r="B269" s="46" t="s">
        <v>1106</v>
      </c>
      <c r="C269" s="46" t="s">
        <v>52</v>
      </c>
      <c r="D269" s="46" t="s">
        <v>53</v>
      </c>
      <c r="E269" s="46" t="s">
        <v>67</v>
      </c>
      <c r="F269" s="23" t="s">
        <v>1107</v>
      </c>
      <c r="G269" s="23" t="s">
        <v>1102</v>
      </c>
      <c r="H269" s="23" t="s">
        <v>1108</v>
      </c>
      <c r="I269" s="47" t="s">
        <v>1109</v>
      </c>
      <c r="J269" s="24">
        <v>11804</v>
      </c>
      <c r="K269" s="24">
        <v>7000</v>
      </c>
      <c r="L269" s="25">
        <v>2541.21</v>
      </c>
      <c r="M269" s="25">
        <v>9541.21</v>
      </c>
      <c r="N269" s="46" t="s">
        <v>1110</v>
      </c>
    </row>
    <row r="270" ht="23" customHeight="1" spans="1:14">
      <c r="A270" s="63">
        <v>3</v>
      </c>
      <c r="B270" s="23" t="s">
        <v>1111</v>
      </c>
      <c r="C270" s="23" t="s">
        <v>52</v>
      </c>
      <c r="D270" s="23" t="s">
        <v>53</v>
      </c>
      <c r="E270" s="23" t="s">
        <v>67</v>
      </c>
      <c r="F270" s="23" t="s">
        <v>1112</v>
      </c>
      <c r="G270" s="23" t="s">
        <v>1102</v>
      </c>
      <c r="H270" s="23" t="s">
        <v>1113</v>
      </c>
      <c r="I270" s="64" t="s">
        <v>1114</v>
      </c>
      <c r="J270" s="24">
        <v>12896</v>
      </c>
      <c r="K270" s="24">
        <v>7000</v>
      </c>
      <c r="L270" s="25">
        <v>2776.3</v>
      </c>
      <c r="M270" s="25">
        <v>9776.3</v>
      </c>
      <c r="N270" s="23" t="s">
        <v>1115</v>
      </c>
    </row>
    <row r="271" ht="23" customHeight="1" spans="1:14">
      <c r="A271" s="63">
        <v>4</v>
      </c>
      <c r="B271" s="23" t="s">
        <v>1116</v>
      </c>
      <c r="C271" s="23" t="s">
        <v>52</v>
      </c>
      <c r="D271" s="23" t="s">
        <v>53</v>
      </c>
      <c r="E271" s="23" t="s">
        <v>67</v>
      </c>
      <c r="F271" s="23" t="s">
        <v>1117</v>
      </c>
      <c r="G271" s="23" t="s">
        <v>1102</v>
      </c>
      <c r="H271" s="23" t="s">
        <v>1118</v>
      </c>
      <c r="I271" s="64" t="s">
        <v>1119</v>
      </c>
      <c r="J271" s="24">
        <v>17190</v>
      </c>
      <c r="K271" s="24">
        <v>7000</v>
      </c>
      <c r="L271" s="25">
        <v>3700.73</v>
      </c>
      <c r="M271" s="25">
        <v>10700.73</v>
      </c>
      <c r="N271" s="23" t="s">
        <v>1120</v>
      </c>
    </row>
    <row r="272" ht="23" customHeight="1" spans="1:14">
      <c r="A272" s="63">
        <v>5</v>
      </c>
      <c r="B272" s="46" t="s">
        <v>1121</v>
      </c>
      <c r="C272" s="46" t="s">
        <v>52</v>
      </c>
      <c r="D272" s="46" t="s">
        <v>82</v>
      </c>
      <c r="E272" s="46" t="s">
        <v>88</v>
      </c>
      <c r="F272" s="23" t="s">
        <v>1122</v>
      </c>
      <c r="G272" s="23" t="s">
        <v>1102</v>
      </c>
      <c r="H272" s="23" t="s">
        <v>1123</v>
      </c>
      <c r="I272" s="47" t="s">
        <v>1124</v>
      </c>
      <c r="J272" s="24">
        <v>9790</v>
      </c>
      <c r="K272" s="24">
        <v>7000</v>
      </c>
      <c r="L272" s="25">
        <v>2107.63</v>
      </c>
      <c r="M272" s="25">
        <v>9107.63</v>
      </c>
      <c r="N272" s="46" t="s">
        <v>1125</v>
      </c>
    </row>
    <row r="273" ht="23" customHeight="1" spans="1:14">
      <c r="A273" s="63">
        <v>6</v>
      </c>
      <c r="B273" s="46" t="s">
        <v>1126</v>
      </c>
      <c r="C273" s="46" t="s">
        <v>52</v>
      </c>
      <c r="D273" s="46" t="s">
        <v>53</v>
      </c>
      <c r="E273" s="46" t="s">
        <v>135</v>
      </c>
      <c r="F273" s="23" t="s">
        <v>1112</v>
      </c>
      <c r="G273" s="23" t="s">
        <v>1102</v>
      </c>
      <c r="H273" s="23" t="s">
        <v>1127</v>
      </c>
      <c r="I273" s="47" t="s">
        <v>1128</v>
      </c>
      <c r="J273" s="24">
        <v>3095</v>
      </c>
      <c r="K273" s="24">
        <v>7000</v>
      </c>
      <c r="L273" s="25">
        <v>666.3</v>
      </c>
      <c r="M273" s="25">
        <v>7666.3</v>
      </c>
      <c r="N273" s="46" t="s">
        <v>1129</v>
      </c>
    </row>
    <row r="274" ht="23" customHeight="1" spans="1:14">
      <c r="A274" s="63">
        <v>7</v>
      </c>
      <c r="B274" s="23" t="s">
        <v>1130</v>
      </c>
      <c r="C274" s="23" t="s">
        <v>108</v>
      </c>
      <c r="D274" s="23" t="s">
        <v>82</v>
      </c>
      <c r="E274" s="23" t="s">
        <v>61</v>
      </c>
      <c r="F274" s="23" t="s">
        <v>1131</v>
      </c>
      <c r="G274" s="23" t="s">
        <v>1102</v>
      </c>
      <c r="H274" s="23" t="s">
        <v>1132</v>
      </c>
      <c r="I274" s="64" t="s">
        <v>1133</v>
      </c>
      <c r="J274" s="24">
        <v>4879</v>
      </c>
      <c r="K274" s="24">
        <v>7000</v>
      </c>
      <c r="L274" s="25">
        <v>1050.37</v>
      </c>
      <c r="M274" s="25">
        <v>8050.37</v>
      </c>
      <c r="N274" s="23" t="s">
        <v>1134</v>
      </c>
    </row>
    <row r="275" ht="23" customHeight="1" spans="1:14">
      <c r="A275" s="63">
        <v>8</v>
      </c>
      <c r="B275" s="46" t="s">
        <v>1135</v>
      </c>
      <c r="C275" s="46" t="s">
        <v>52</v>
      </c>
      <c r="D275" s="46" t="s">
        <v>60</v>
      </c>
      <c r="E275" s="46" t="s">
        <v>61</v>
      </c>
      <c r="F275" s="23" t="s">
        <v>1136</v>
      </c>
      <c r="G275" s="23" t="s">
        <v>1102</v>
      </c>
      <c r="H275" s="23" t="s">
        <v>1137</v>
      </c>
      <c r="I275" s="47" t="s">
        <v>853</v>
      </c>
      <c r="J275" s="24">
        <v>2929</v>
      </c>
      <c r="K275" s="24">
        <v>7000</v>
      </c>
      <c r="L275" s="25">
        <v>630.57</v>
      </c>
      <c r="M275" s="25">
        <v>7630.57</v>
      </c>
      <c r="N275" s="46" t="s">
        <v>1138</v>
      </c>
    </row>
    <row r="276" ht="23" customHeight="1" spans="1:14">
      <c r="A276" s="63">
        <v>9</v>
      </c>
      <c r="B276" s="23" t="s">
        <v>1139</v>
      </c>
      <c r="C276" s="23" t="s">
        <v>108</v>
      </c>
      <c r="D276" s="23" t="s">
        <v>53</v>
      </c>
      <c r="E276" s="23" t="s">
        <v>61</v>
      </c>
      <c r="F276" s="23" t="s">
        <v>1140</v>
      </c>
      <c r="G276" s="23" t="s">
        <v>1102</v>
      </c>
      <c r="H276" s="23" t="s">
        <v>1141</v>
      </c>
      <c r="I276" s="64" t="s">
        <v>1142</v>
      </c>
      <c r="J276" s="24">
        <v>5343</v>
      </c>
      <c r="K276" s="24">
        <v>7000</v>
      </c>
      <c r="L276" s="25">
        <v>1150.26</v>
      </c>
      <c r="M276" s="25">
        <v>8150.26</v>
      </c>
      <c r="N276" s="23" t="s">
        <v>1143</v>
      </c>
    </row>
    <row r="277" ht="23" customHeight="1" spans="1:14">
      <c r="A277" s="63">
        <v>10</v>
      </c>
      <c r="B277" s="23" t="s">
        <v>1144</v>
      </c>
      <c r="C277" s="23" t="s">
        <v>52</v>
      </c>
      <c r="D277" s="23" t="s">
        <v>82</v>
      </c>
      <c r="E277" s="23" t="s">
        <v>67</v>
      </c>
      <c r="F277" s="23" t="s">
        <v>1145</v>
      </c>
      <c r="G277" s="23" t="s">
        <v>1102</v>
      </c>
      <c r="H277" s="23" t="s">
        <v>1146</v>
      </c>
      <c r="I277" s="64" t="s">
        <v>1147</v>
      </c>
      <c r="J277" s="24">
        <v>15717</v>
      </c>
      <c r="K277" s="24">
        <v>7000</v>
      </c>
      <c r="L277" s="25">
        <v>3383.62</v>
      </c>
      <c r="M277" s="25">
        <v>10383.62</v>
      </c>
      <c r="N277" s="23" t="s">
        <v>1148</v>
      </c>
    </row>
    <row r="278" ht="23" customHeight="1" spans="1:14">
      <c r="A278" s="63">
        <v>11</v>
      </c>
      <c r="B278" s="23" t="s">
        <v>1149</v>
      </c>
      <c r="C278" s="23" t="s">
        <v>52</v>
      </c>
      <c r="D278" s="23" t="s">
        <v>53</v>
      </c>
      <c r="E278" s="23" t="s">
        <v>67</v>
      </c>
      <c r="F278" s="23" t="s">
        <v>1150</v>
      </c>
      <c r="G278" s="23" t="s">
        <v>1102</v>
      </c>
      <c r="H278" s="23" t="s">
        <v>1151</v>
      </c>
      <c r="I278" s="64" t="s">
        <v>1152</v>
      </c>
      <c r="J278" s="24">
        <v>16471</v>
      </c>
      <c r="K278" s="24">
        <v>7000</v>
      </c>
      <c r="L278" s="25">
        <v>3545.94</v>
      </c>
      <c r="M278" s="25">
        <v>10545.94</v>
      </c>
      <c r="N278" s="23" t="s">
        <v>1153</v>
      </c>
    </row>
    <row r="279" ht="23" customHeight="1" spans="1:14">
      <c r="A279" s="63">
        <v>12</v>
      </c>
      <c r="B279" s="46" t="s">
        <v>1154</v>
      </c>
      <c r="C279" s="46" t="s">
        <v>52</v>
      </c>
      <c r="D279" s="46" t="s">
        <v>53</v>
      </c>
      <c r="E279" s="46" t="s">
        <v>67</v>
      </c>
      <c r="F279" s="23" t="s">
        <v>1122</v>
      </c>
      <c r="G279" s="23" t="s">
        <v>1102</v>
      </c>
      <c r="H279" s="23" t="s">
        <v>1155</v>
      </c>
      <c r="I279" s="47" t="s">
        <v>1156</v>
      </c>
      <c r="J279" s="24">
        <v>15207</v>
      </c>
      <c r="K279" s="24">
        <v>7000</v>
      </c>
      <c r="L279" s="25">
        <v>3273.82</v>
      </c>
      <c r="M279" s="25">
        <v>10273.82</v>
      </c>
      <c r="N279" s="46" t="s">
        <v>1157</v>
      </c>
    </row>
    <row r="280" ht="23" customHeight="1" spans="1:14">
      <c r="A280" s="63">
        <v>13</v>
      </c>
      <c r="B280" s="46" t="s">
        <v>1158</v>
      </c>
      <c r="C280" s="46" t="s">
        <v>108</v>
      </c>
      <c r="D280" s="46" t="s">
        <v>82</v>
      </c>
      <c r="E280" s="46" t="s">
        <v>135</v>
      </c>
      <c r="F280" s="23" t="s">
        <v>1159</v>
      </c>
      <c r="G280" s="23" t="s">
        <v>1160</v>
      </c>
      <c r="H280" s="23" t="s">
        <v>1161</v>
      </c>
      <c r="I280" s="47" t="s">
        <v>1162</v>
      </c>
      <c r="J280" s="24">
        <v>11296</v>
      </c>
      <c r="K280" s="24">
        <v>7000</v>
      </c>
      <c r="L280" s="25">
        <v>2431.85</v>
      </c>
      <c r="M280" s="25">
        <v>9431.85</v>
      </c>
      <c r="N280" s="46" t="s">
        <v>1163</v>
      </c>
    </row>
    <row r="281" ht="23" customHeight="1" spans="1:14">
      <c r="A281" s="63">
        <v>14</v>
      </c>
      <c r="B281" s="46" t="s">
        <v>1164</v>
      </c>
      <c r="C281" s="46" t="s">
        <v>108</v>
      </c>
      <c r="D281" s="46" t="s">
        <v>82</v>
      </c>
      <c r="E281" s="46" t="s">
        <v>61</v>
      </c>
      <c r="F281" s="23" t="s">
        <v>1165</v>
      </c>
      <c r="G281" s="23" t="s">
        <v>1102</v>
      </c>
      <c r="H281" s="23" t="s">
        <v>1166</v>
      </c>
      <c r="I281" s="47" t="s">
        <v>1167</v>
      </c>
      <c r="J281" s="24">
        <v>2185</v>
      </c>
      <c r="K281" s="24">
        <v>7000</v>
      </c>
      <c r="L281" s="25">
        <v>470.4</v>
      </c>
      <c r="M281" s="25">
        <v>7470.4</v>
      </c>
      <c r="N281" s="46" t="s">
        <v>1168</v>
      </c>
    </row>
    <row r="282" ht="23" customHeight="1" spans="1:14">
      <c r="A282" s="63">
        <v>15</v>
      </c>
      <c r="B282" s="46" t="s">
        <v>1169</v>
      </c>
      <c r="C282" s="46" t="s">
        <v>52</v>
      </c>
      <c r="D282" s="46" t="s">
        <v>82</v>
      </c>
      <c r="E282" s="46" t="s">
        <v>109</v>
      </c>
      <c r="F282" s="23" t="s">
        <v>1170</v>
      </c>
      <c r="G282" s="23" t="s">
        <v>1171</v>
      </c>
      <c r="H282" s="89" t="s">
        <v>1172</v>
      </c>
      <c r="I282" s="47" t="s">
        <v>1173</v>
      </c>
      <c r="J282" s="24">
        <v>4857</v>
      </c>
      <c r="K282" s="24">
        <v>7000</v>
      </c>
      <c r="L282" s="25">
        <v>1045.63</v>
      </c>
      <c r="M282" s="25">
        <v>8045.63</v>
      </c>
      <c r="N282" s="46" t="s">
        <v>1174</v>
      </c>
    </row>
    <row r="283" ht="23" customHeight="1" spans="1:14">
      <c r="A283" s="63">
        <v>16</v>
      </c>
      <c r="B283" s="46" t="s">
        <v>1175</v>
      </c>
      <c r="C283" s="46" t="s">
        <v>108</v>
      </c>
      <c r="D283" s="46" t="s">
        <v>53</v>
      </c>
      <c r="E283" s="46" t="s">
        <v>135</v>
      </c>
      <c r="F283" s="23" t="s">
        <v>1165</v>
      </c>
      <c r="G283" s="23" t="s">
        <v>1102</v>
      </c>
      <c r="H283" s="23" t="s">
        <v>1176</v>
      </c>
      <c r="I283" s="47" t="s">
        <v>1177</v>
      </c>
      <c r="J283" s="24">
        <v>6186</v>
      </c>
      <c r="K283" s="24">
        <v>7000</v>
      </c>
      <c r="L283" s="25">
        <v>1333.5</v>
      </c>
      <c r="M283" s="25">
        <v>8333.5</v>
      </c>
      <c r="N283" s="46" t="s">
        <v>1178</v>
      </c>
    </row>
    <row r="284" ht="23" customHeight="1" spans="1:14">
      <c r="A284" s="26" t="s">
        <v>166</v>
      </c>
      <c r="B284" s="26"/>
      <c r="C284" s="27"/>
      <c r="D284" s="27"/>
      <c r="E284" s="27"/>
      <c r="F284" s="27"/>
      <c r="G284" s="27"/>
      <c r="H284" s="27"/>
      <c r="I284" s="33"/>
      <c r="J284" s="27">
        <f>SUM(J268:J283)</f>
        <v>156348</v>
      </c>
      <c r="K284" s="27">
        <f>SUM(K268:K283)</f>
        <v>112000</v>
      </c>
      <c r="L284" s="34">
        <f>SUM(L268:L283)</f>
        <v>33660.96</v>
      </c>
      <c r="M284" s="34">
        <f t="shared" ref="M269:M284" si="12">L284+K284</f>
        <v>145660.96</v>
      </c>
      <c r="N284" s="27"/>
    </row>
    <row r="285" ht="23" customHeight="1" spans="1:14">
      <c r="A285" s="65" t="s">
        <v>1179</v>
      </c>
      <c r="B285" s="65"/>
      <c r="C285" s="65"/>
      <c r="D285" s="65"/>
      <c r="E285" s="65"/>
      <c r="F285" s="65"/>
      <c r="G285" s="65"/>
      <c r="H285" s="65"/>
      <c r="I285" s="65"/>
      <c r="J285" s="66">
        <f>J284+J264+J245+J225+J207+J173+J143+J120+J104+J77+J29</f>
        <v>3302606</v>
      </c>
      <c r="K285" s="66">
        <f>K284+K264+K245+K225+K207+K173+K143+K120+K104+K77+K29</f>
        <v>1659000</v>
      </c>
      <c r="L285" s="66">
        <f>L284+L264+L245+L225+L207+L173+L143+L120+L104+L77+L29</f>
        <v>711000</v>
      </c>
      <c r="M285" s="66">
        <f>M284+M264+M245+M225+M207+M173+M143+M120+M104+M77+M29</f>
        <v>2370000</v>
      </c>
      <c r="N285" s="67"/>
    </row>
    <row r="286" ht="27" customHeight="1"/>
    <row r="287" ht="27" customHeight="1"/>
    <row r="288" ht="27" customHeight="1"/>
    <row r="289" ht="27" customHeight="1"/>
    <row r="290" ht="27" customHeight="1"/>
    <row r="291" ht="27" customHeight="1"/>
    <row r="292" ht="27" customHeight="1"/>
    <row r="293" ht="27" customHeight="1"/>
    <row r="294" ht="27" customHeight="1"/>
    <row r="295" ht="27" customHeight="1"/>
  </sheetData>
  <mergeCells count="149">
    <mergeCell ref="A1:B1"/>
    <mergeCell ref="A2:N2"/>
    <mergeCell ref="A3:F3"/>
    <mergeCell ref="K3:N3"/>
    <mergeCell ref="A4:E4"/>
    <mergeCell ref="L4:N4"/>
    <mergeCell ref="I5:J5"/>
    <mergeCell ref="K5:M5"/>
    <mergeCell ref="A29:B29"/>
    <mergeCell ref="A30:E30"/>
    <mergeCell ref="I31:J31"/>
    <mergeCell ref="K31:M31"/>
    <mergeCell ref="A77:B77"/>
    <mergeCell ref="A78:E78"/>
    <mergeCell ref="I79:J79"/>
    <mergeCell ref="K79:M79"/>
    <mergeCell ref="A104:B104"/>
    <mergeCell ref="A105:E105"/>
    <mergeCell ref="I106:J106"/>
    <mergeCell ref="K106:M106"/>
    <mergeCell ref="A120:B120"/>
    <mergeCell ref="A121:E121"/>
    <mergeCell ref="I122:J122"/>
    <mergeCell ref="K122:M122"/>
    <mergeCell ref="A143:B143"/>
    <mergeCell ref="A144:E144"/>
    <mergeCell ref="I145:J145"/>
    <mergeCell ref="K145:M145"/>
    <mergeCell ref="A173:B173"/>
    <mergeCell ref="A174:E174"/>
    <mergeCell ref="I175:J175"/>
    <mergeCell ref="K175:M175"/>
    <mergeCell ref="A207:B207"/>
    <mergeCell ref="A208:E208"/>
    <mergeCell ref="I209:J209"/>
    <mergeCell ref="K209:M209"/>
    <mergeCell ref="A225:B225"/>
    <mergeCell ref="A226:E226"/>
    <mergeCell ref="I227:J227"/>
    <mergeCell ref="K227:M227"/>
    <mergeCell ref="A245:B245"/>
    <mergeCell ref="A246:E246"/>
    <mergeCell ref="I247:J247"/>
    <mergeCell ref="K247:M247"/>
    <mergeCell ref="A264:B264"/>
    <mergeCell ref="A265:E265"/>
    <mergeCell ref="I266:J266"/>
    <mergeCell ref="K266:M266"/>
    <mergeCell ref="A284:B284"/>
    <mergeCell ref="A285:B285"/>
    <mergeCell ref="A5:A6"/>
    <mergeCell ref="A31:A32"/>
    <mergeCell ref="A79:A80"/>
    <mergeCell ref="A106:A107"/>
    <mergeCell ref="A122:A123"/>
    <mergeCell ref="A145:A146"/>
    <mergeCell ref="A175:A176"/>
    <mergeCell ref="A209:A210"/>
    <mergeCell ref="A227:A228"/>
    <mergeCell ref="A247:A248"/>
    <mergeCell ref="A266:A267"/>
    <mergeCell ref="B5:B6"/>
    <mergeCell ref="B31:B32"/>
    <mergeCell ref="B79:B80"/>
    <mergeCell ref="B106:B107"/>
    <mergeCell ref="B122:B123"/>
    <mergeCell ref="B145:B146"/>
    <mergeCell ref="B175:B176"/>
    <mergeCell ref="B209:B210"/>
    <mergeCell ref="B227:B228"/>
    <mergeCell ref="B247:B248"/>
    <mergeCell ref="B266:B267"/>
    <mergeCell ref="C5:C6"/>
    <mergeCell ref="C31:C32"/>
    <mergeCell ref="C79:C80"/>
    <mergeCell ref="C106:C107"/>
    <mergeCell ref="C122:C123"/>
    <mergeCell ref="C145:C146"/>
    <mergeCell ref="C175:C176"/>
    <mergeCell ref="C209:C210"/>
    <mergeCell ref="C227:C228"/>
    <mergeCell ref="C247:C248"/>
    <mergeCell ref="C266:C267"/>
    <mergeCell ref="D5:D6"/>
    <mergeCell ref="D31:D32"/>
    <mergeCell ref="D79:D80"/>
    <mergeCell ref="D106:D107"/>
    <mergeCell ref="D122:D123"/>
    <mergeCell ref="D145:D146"/>
    <mergeCell ref="D175:D176"/>
    <mergeCell ref="D209:D210"/>
    <mergeCell ref="D227:D228"/>
    <mergeCell ref="D247:D248"/>
    <mergeCell ref="D266:D267"/>
    <mergeCell ref="E5:E6"/>
    <mergeCell ref="E31:E32"/>
    <mergeCell ref="E79:E80"/>
    <mergeCell ref="E106:E107"/>
    <mergeCell ref="E122:E123"/>
    <mergeCell ref="E145:E146"/>
    <mergeCell ref="E175:E176"/>
    <mergeCell ref="E209:E210"/>
    <mergeCell ref="E227:E228"/>
    <mergeCell ref="E247:E248"/>
    <mergeCell ref="E266:E267"/>
    <mergeCell ref="F5:F6"/>
    <mergeCell ref="F31:F32"/>
    <mergeCell ref="F79:F80"/>
    <mergeCell ref="F106:F107"/>
    <mergeCell ref="F122:F123"/>
    <mergeCell ref="F145:F146"/>
    <mergeCell ref="F175:F176"/>
    <mergeCell ref="F209:F210"/>
    <mergeCell ref="F227:F228"/>
    <mergeCell ref="F247:F248"/>
    <mergeCell ref="F266:F267"/>
    <mergeCell ref="G5:G6"/>
    <mergeCell ref="G31:G32"/>
    <mergeCell ref="G79:G80"/>
    <mergeCell ref="G106:G107"/>
    <mergeCell ref="G122:G123"/>
    <mergeCell ref="G145:G146"/>
    <mergeCell ref="G175:G176"/>
    <mergeCell ref="G209:G210"/>
    <mergeCell ref="G227:G228"/>
    <mergeCell ref="G247:G248"/>
    <mergeCell ref="G266:G267"/>
    <mergeCell ref="H5:H6"/>
    <mergeCell ref="H31:H32"/>
    <mergeCell ref="H79:H80"/>
    <mergeCell ref="H106:H107"/>
    <mergeCell ref="H122:H123"/>
    <mergeCell ref="H145:H146"/>
    <mergeCell ref="H175:H176"/>
    <mergeCell ref="H209:H210"/>
    <mergeCell ref="H227:H228"/>
    <mergeCell ref="H247:H248"/>
    <mergeCell ref="H266:H267"/>
    <mergeCell ref="N5:N6"/>
    <mergeCell ref="N31:N32"/>
    <mergeCell ref="N79:N80"/>
    <mergeCell ref="N106:N107"/>
    <mergeCell ref="N122:N123"/>
    <mergeCell ref="N145:N146"/>
    <mergeCell ref="N175:N176"/>
    <mergeCell ref="N209:N210"/>
    <mergeCell ref="N227:N228"/>
    <mergeCell ref="N247:N248"/>
    <mergeCell ref="N266:N267"/>
  </mergeCells>
  <printOptions horizontalCentered="1"/>
  <pageMargins left="0.196850393700787" right="0.196850393700787" top="0.984251968503937" bottom="0.393700787401575" header="0.31496062992126" footer="0.31496062992126"/>
  <pageSetup paperSize="9" scale="95" orientation="landscape"/>
  <headerFooter/>
  <ignoredErrors>
    <ignoredError sqref="F284:F285 F104:F107 F120:F123 F143:F146 F173:F176 F207:F210 F225:F228 F245:F248 F264:F2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  汇总表</vt:lpstr>
      <vt:lpstr>附表2  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仁增</cp:lastModifiedBy>
  <dcterms:created xsi:type="dcterms:W3CDTF">2021-08-07T06:34:00Z</dcterms:created>
  <cp:lastPrinted>2022-11-12T03:28:00Z</cp:lastPrinted>
  <dcterms:modified xsi:type="dcterms:W3CDTF">2026-05-28T12:03:32Z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318880D68C8A426882F2B4F82DA179D9_13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