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<sst xmlns="http://schemas.openxmlformats.org/spreadsheetml/2006/main" count="95" uniqueCount="59">
  <si>
    <t>共和县中医院城北院区面向社会公开招聘专业技术人员拟聘用人员名单</t>
  </si>
  <si>
    <t>序 
号</t>
  </si>
  <si>
    <t>姓 名</t>
  </si>
  <si>
    <t>报考
岗位</t>
  </si>
  <si>
    <t>准考证号</t>
  </si>
  <si>
    <t>笔试
成绩</t>
  </si>
  <si>
    <t>笔试加权成绩
（占总成绩的70%）</t>
  </si>
  <si>
    <t>面试
成绩</t>
  </si>
  <si>
    <t>面试加权成绩
（占总成绩的百分之30%）</t>
  </si>
  <si>
    <t>总成绩</t>
  </si>
  <si>
    <t>名次</t>
  </si>
  <si>
    <t>备注</t>
  </si>
  <si>
    <t>赵索南吉</t>
  </si>
  <si>
    <t>财务</t>
  </si>
  <si>
    <t>体检合格</t>
  </si>
  <si>
    <t>张斌</t>
  </si>
  <si>
    <t>俞洋</t>
  </si>
  <si>
    <t>马萍</t>
  </si>
  <si>
    <t>孙霞</t>
  </si>
  <si>
    <t>功能</t>
  </si>
  <si>
    <t>靳永有</t>
  </si>
  <si>
    <t>放射</t>
  </si>
  <si>
    <t>党启民</t>
  </si>
  <si>
    <t>万玛吉</t>
  </si>
  <si>
    <t>护理</t>
  </si>
  <si>
    <t>谢录顺</t>
  </si>
  <si>
    <t>仁措</t>
  </si>
  <si>
    <t>韩志姣</t>
  </si>
  <si>
    <t>龙毛</t>
  </si>
  <si>
    <t>张琴雪</t>
  </si>
  <si>
    <t>苏小燕</t>
  </si>
  <si>
    <t>吴春香</t>
  </si>
  <si>
    <t>乔满仓</t>
  </si>
  <si>
    <t>检验</t>
  </si>
  <si>
    <t>马静</t>
  </si>
  <si>
    <t>朱世杰</t>
  </si>
  <si>
    <t>西药</t>
  </si>
  <si>
    <t>王海丽</t>
  </si>
  <si>
    <t>中药</t>
  </si>
  <si>
    <t>刘虎</t>
  </si>
  <si>
    <t>西医
临床</t>
  </si>
  <si>
    <t>王占龙</t>
  </si>
  <si>
    <t>石永红</t>
  </si>
  <si>
    <t>文成才旦</t>
  </si>
  <si>
    <t>耿有玲</t>
  </si>
  <si>
    <t>马晓霞</t>
  </si>
  <si>
    <t>冯尚成</t>
  </si>
  <si>
    <t>刘金梅</t>
  </si>
  <si>
    <t>马玉忠</t>
  </si>
  <si>
    <t>陈素明</t>
  </si>
  <si>
    <t>多杰卓玛</t>
  </si>
  <si>
    <t>付玉兰</t>
  </si>
  <si>
    <t>李维旭</t>
  </si>
  <si>
    <t>中医</t>
  </si>
  <si>
    <t>徐国生</t>
  </si>
  <si>
    <t>华青措</t>
  </si>
  <si>
    <t>孔祥龙</t>
  </si>
  <si>
    <t>张成志</t>
  </si>
  <si>
    <t>芦光新</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</si>
</sst>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25">
    <font>
      <sz val="11"/>
      <color theme="1"/>
      <name val="宋体"/>
      <charset val="134"/>
      <scheme val="minor"/>
    </font>
    <font>
      <sz val="20"/>
      <color rgb="FF000000"/>
      <name val="方正小标宋_GBK"/>
      <charset val="134"/>
    </font>
    <font>
      <sz val="14"/>
      <color theme="1"/>
      <name val="黑体"/>
      <charset val="134"/>
    </font>
    <font>
      <sz val="14"/>
      <name val="黑体"/>
      <charset val="134"/>
    </font>
    <font>
      <sz val="13"/>
      <color theme="1"/>
      <name val="仿宋_GB2312"/>
      <charset val="134"/>
    </font>
    <font>
      <sz val="13"/>
      <name val="仿宋_GB2312"/>
      <charset val="134"/>
    </font>
    <font>
      <sz val="11"/>
      <color theme="1"/>
      <name val="宋体"/>
      <charset val="0"/>
      <scheme val="minor"/>
    </font>
    <font>
      <sz val="11"/>
      <color rgb="FF9C0006"/>
      <name val="宋体"/>
      <charset val="0"/>
      <scheme val="minor"/>
    </font>
    <font>
      <b/>
      <sz val="18"/>
      <color theme="3"/>
      <name val="宋体"/>
      <charset val="134"/>
      <scheme val="minor"/>
    </font>
    <font>
      <sz val="11"/>
      <color theme="0"/>
      <name val="宋体"/>
      <charset val="0"/>
      <scheme val="minor"/>
    </font>
    <font>
      <b/>
      <sz val="11"/>
      <color theme="3"/>
      <name val="宋体"/>
      <charset val="134"/>
      <scheme val="minor"/>
    </font>
    <font>
      <sz val="11"/>
      <color rgb="FFFF0000"/>
      <name val="宋体"/>
      <charset val="0"/>
      <scheme val="minor"/>
    </font>
    <font>
      <sz val="11"/>
      <color rgb="FF3F3F76"/>
      <name val="宋体"/>
      <charset val="0"/>
      <scheme val="minor"/>
    </font>
    <font>
      <sz val="11"/>
      <color rgb="FF9C6500"/>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rgb="FFFFEB9C"/>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1" borderId="0" applyNumberFormat="0" applyBorder="0" applyAlignment="0" applyProtection="0">
      <alignment vertical="center"/>
    </xf>
    <xf numFmtId="0" fontId="12"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3" borderId="8" applyNumberFormat="0" applyFont="0" applyAlignment="0" applyProtection="0">
      <alignment vertical="center"/>
    </xf>
    <xf numFmtId="0" fontId="9" fillId="16"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7" applyNumberFormat="0" applyFill="0" applyAlignment="0" applyProtection="0">
      <alignment vertical="center"/>
    </xf>
    <xf numFmtId="0" fontId="14" fillId="0" borderId="7" applyNumberFormat="0" applyFill="0" applyAlignment="0" applyProtection="0">
      <alignment vertical="center"/>
    </xf>
    <xf numFmtId="0" fontId="9" fillId="8" borderId="0" applyNumberFormat="0" applyBorder="0" applyAlignment="0" applyProtection="0">
      <alignment vertical="center"/>
    </xf>
    <xf numFmtId="0" fontId="10" fillId="0" borderId="5" applyNumberFormat="0" applyFill="0" applyAlignment="0" applyProtection="0">
      <alignment vertical="center"/>
    </xf>
    <xf numFmtId="0" fontId="9" fillId="19" borderId="0" applyNumberFormat="0" applyBorder="0" applyAlignment="0" applyProtection="0">
      <alignment vertical="center"/>
    </xf>
    <xf numFmtId="0" fontId="22" fillId="21" borderId="12" applyNumberFormat="0" applyAlignment="0" applyProtection="0">
      <alignment vertical="center"/>
    </xf>
    <xf numFmtId="0" fontId="24" fillId="21" borderId="6" applyNumberFormat="0" applyAlignment="0" applyProtection="0">
      <alignment vertical="center"/>
    </xf>
    <xf numFmtId="0" fontId="21" fillId="18" borderId="11" applyNumberFormat="0" applyAlignment="0" applyProtection="0">
      <alignment vertical="center"/>
    </xf>
    <xf numFmtId="0" fontId="6" fillId="26" borderId="0" applyNumberFormat="0" applyBorder="0" applyAlignment="0" applyProtection="0">
      <alignment vertical="center"/>
    </xf>
    <xf numFmtId="0" fontId="9" fillId="15" borderId="0" applyNumberFormat="0" applyBorder="0" applyAlignment="0" applyProtection="0">
      <alignment vertical="center"/>
    </xf>
    <xf numFmtId="0" fontId="20" fillId="0" borderId="10" applyNumberFormat="0" applyFill="0" applyAlignment="0" applyProtection="0">
      <alignment vertical="center"/>
    </xf>
    <xf numFmtId="0" fontId="19" fillId="0" borderId="9" applyNumberFormat="0" applyFill="0" applyAlignment="0" applyProtection="0">
      <alignment vertical="center"/>
    </xf>
    <xf numFmtId="0" fontId="23" fillId="24" borderId="0" applyNumberFormat="0" applyBorder="0" applyAlignment="0" applyProtection="0">
      <alignment vertical="center"/>
    </xf>
    <xf numFmtId="0" fontId="13" fillId="10" borderId="0" applyNumberFormat="0" applyBorder="0" applyAlignment="0" applyProtection="0">
      <alignment vertical="center"/>
    </xf>
    <xf numFmtId="0" fontId="6" fillId="6" borderId="0" applyNumberFormat="0" applyBorder="0" applyAlignment="0" applyProtection="0">
      <alignment vertical="center"/>
    </xf>
    <xf numFmtId="0" fontId="9" fillId="23" borderId="0" applyNumberFormat="0" applyBorder="0" applyAlignment="0" applyProtection="0">
      <alignment vertical="center"/>
    </xf>
    <xf numFmtId="0" fontId="6" fillId="14" borderId="0" applyNumberFormat="0" applyBorder="0" applyAlignment="0" applyProtection="0">
      <alignment vertical="center"/>
    </xf>
    <xf numFmtId="0" fontId="6" fillId="7" borderId="0" applyNumberFormat="0" applyBorder="0" applyAlignment="0" applyProtection="0">
      <alignment vertical="center"/>
    </xf>
    <xf numFmtId="0" fontId="6" fillId="20" borderId="0" applyNumberFormat="0" applyBorder="0" applyAlignment="0" applyProtection="0">
      <alignment vertical="center"/>
    </xf>
    <xf numFmtId="0" fontId="6" fillId="17" borderId="0" applyNumberFormat="0" applyBorder="0" applyAlignment="0" applyProtection="0">
      <alignment vertical="center"/>
    </xf>
    <xf numFmtId="0" fontId="9" fillId="22"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6" fillId="31" borderId="0" applyNumberFormat="0" applyBorder="0" applyAlignment="0" applyProtection="0">
      <alignment vertical="center"/>
    </xf>
    <xf numFmtId="0" fontId="9" fillId="5" borderId="0" applyNumberFormat="0" applyBorder="0" applyAlignment="0" applyProtection="0">
      <alignment vertical="center"/>
    </xf>
    <xf numFmtId="0" fontId="6" fillId="32" borderId="0" applyNumberFormat="0" applyBorder="0" applyAlignment="0" applyProtection="0">
      <alignment vertical="center"/>
    </xf>
    <xf numFmtId="0" fontId="9" fillId="30" borderId="0" applyNumberFormat="0" applyBorder="0" applyAlignment="0" applyProtection="0">
      <alignment vertical="center"/>
    </xf>
    <xf numFmtId="0" fontId="9" fillId="25" borderId="0" applyNumberFormat="0" applyBorder="0" applyAlignment="0" applyProtection="0">
      <alignment vertical="center"/>
    </xf>
    <xf numFmtId="0" fontId="6" fillId="4" borderId="0" applyNumberFormat="0" applyBorder="0" applyAlignment="0" applyProtection="0">
      <alignment vertical="center"/>
    </xf>
    <xf numFmtId="0" fontId="9" fillId="27" borderId="0" applyNumberFormat="0" applyBorder="0" applyAlignment="0" applyProtection="0">
      <alignment vertical="center"/>
    </xf>
  </cellStyleXfs>
  <cellXfs count="19">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5" fillId="0" borderId="3"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tabSelected="1" workbookViewId="0">
      <selection activeCell="H7" sqref="H7"/>
    </sheetView>
  </sheetViews>
  <sheetFormatPr defaultColWidth="8.89166666666667" defaultRowHeight="13.5"/>
  <cols>
    <col min="1" max="1" width="5.10833333333333" style="1" customWidth="1"/>
    <col min="2" max="2" width="15.15" style="1" customWidth="1"/>
    <col min="3" max="3" width="9.10833333333333" style="1" customWidth="1"/>
    <col min="4" max="4" width="14.3083333333333" style="1" customWidth="1"/>
    <col min="5" max="5" width="11.225" style="1" customWidth="1"/>
    <col min="6" max="6" width="19.075" style="1" customWidth="1"/>
    <col min="7" max="7" width="9.7" style="1" customWidth="1"/>
    <col min="8" max="8" width="18.6833333333333" style="1" customWidth="1"/>
    <col min="9" max="9" width="11.225" style="2" customWidth="1"/>
    <col min="10" max="10" width="8.89166666666667" style="2"/>
    <col min="11" max="11" width="16.1083333333333" style="1" customWidth="1"/>
    <col min="12" max="16384" width="8.89166666666667" style="1"/>
  </cols>
  <sheetData>
    <row r="1" s="1" customFormat="1" ht="54" customHeight="1" spans="1:11">
      <c r="A1" s="3" t="s">
        <v>0</v>
      </c>
      <c r="B1" s="3"/>
      <c r="C1" s="3"/>
      <c r="D1" s="3"/>
      <c r="E1" s="3"/>
      <c r="F1" s="3"/>
      <c r="G1" s="3"/>
      <c r="H1" s="3"/>
      <c r="I1" s="3"/>
      <c r="J1" s="3"/>
      <c r="K1" s="3"/>
    </row>
    <row r="2" s="1" customFormat="1" ht="53" customHeight="1" spans="1:11">
      <c r="A2" s="4" t="s">
        <v>1</v>
      </c>
      <c r="B2" s="5" t="s">
        <v>2</v>
      </c>
      <c r="C2" s="4" t="s">
        <v>3</v>
      </c>
      <c r="D2" s="6" t="s">
        <v>4</v>
      </c>
      <c r="E2" s="4" t="s">
        <v>5</v>
      </c>
      <c r="F2" s="4" t="s">
        <v>6</v>
      </c>
      <c r="G2" s="4" t="s">
        <v>7</v>
      </c>
      <c r="H2" s="4" t="s">
        <v>8</v>
      </c>
      <c r="I2" s="5" t="s">
        <v>9</v>
      </c>
      <c r="J2" s="5" t="s">
        <v>10</v>
      </c>
      <c r="K2" s="5" t="s">
        <v>11</v>
      </c>
    </row>
    <row r="3" s="1" customFormat="1" ht="20" customHeight="1" spans="1:11">
      <c r="A3" s="7">
        <v>1</v>
      </c>
      <c r="B3" s="8" t="s">
        <v>12</v>
      </c>
      <c r="C3" s="9" t="s">
        <v>13</v>
      </c>
      <c r="D3" s="10">
        <v>202111042</v>
      </c>
      <c r="E3" s="11">
        <v>56.5</v>
      </c>
      <c r="F3" s="12">
        <f t="shared" ref="F3:F21" si="0">E3*0.7</f>
        <v>39.55</v>
      </c>
      <c r="G3" s="11">
        <v>71</v>
      </c>
      <c r="H3" s="13">
        <f t="shared" ref="H3:H21" si="1">G3*0.3</f>
        <v>21.3</v>
      </c>
      <c r="I3" s="13">
        <f t="shared" ref="I3:I21" si="2">F3+H3</f>
        <v>60.85</v>
      </c>
      <c r="J3" s="7">
        <v>1</v>
      </c>
      <c r="K3" s="8" t="s">
        <v>14</v>
      </c>
    </row>
    <row r="4" s="1" customFormat="1" ht="20" customHeight="1" spans="1:11">
      <c r="A4" s="7">
        <v>2</v>
      </c>
      <c r="B4" s="8" t="s">
        <v>15</v>
      </c>
      <c r="C4" s="14"/>
      <c r="D4" s="10">
        <v>202111039</v>
      </c>
      <c r="E4" s="11">
        <v>47.5</v>
      </c>
      <c r="F4" s="12">
        <f t="shared" si="0"/>
        <v>33.25</v>
      </c>
      <c r="G4" s="11">
        <v>74.67</v>
      </c>
      <c r="H4" s="13">
        <f t="shared" si="1"/>
        <v>22.401</v>
      </c>
      <c r="I4" s="13">
        <f t="shared" si="2"/>
        <v>55.651</v>
      </c>
      <c r="J4" s="7">
        <v>2</v>
      </c>
      <c r="K4" s="8" t="s">
        <v>14</v>
      </c>
    </row>
    <row r="5" s="1" customFormat="1" ht="20" customHeight="1" spans="1:11">
      <c r="A5" s="7">
        <v>3</v>
      </c>
      <c r="B5" s="8" t="s">
        <v>16</v>
      </c>
      <c r="C5" s="14"/>
      <c r="D5" s="10">
        <v>202111037</v>
      </c>
      <c r="E5" s="11">
        <v>39</v>
      </c>
      <c r="F5" s="12">
        <f t="shared" si="0"/>
        <v>27.3</v>
      </c>
      <c r="G5" s="11">
        <v>85.33</v>
      </c>
      <c r="H5" s="13">
        <f t="shared" si="1"/>
        <v>25.599</v>
      </c>
      <c r="I5" s="13">
        <f t="shared" si="2"/>
        <v>52.899</v>
      </c>
      <c r="J5" s="7">
        <v>3</v>
      </c>
      <c r="K5" s="8" t="s">
        <v>14</v>
      </c>
    </row>
    <row r="6" s="1" customFormat="1" ht="20" customHeight="1" spans="1:11">
      <c r="A6" s="7">
        <v>4</v>
      </c>
      <c r="B6" s="8" t="s">
        <v>17</v>
      </c>
      <c r="C6" s="14"/>
      <c r="D6" s="10">
        <v>202111023</v>
      </c>
      <c r="E6" s="11">
        <v>43.5</v>
      </c>
      <c r="F6" s="12">
        <f t="shared" si="0"/>
        <v>30.45</v>
      </c>
      <c r="G6" s="11">
        <v>73.67</v>
      </c>
      <c r="H6" s="13">
        <f t="shared" si="1"/>
        <v>22.101</v>
      </c>
      <c r="I6" s="13">
        <f t="shared" si="2"/>
        <v>52.551</v>
      </c>
      <c r="J6" s="7">
        <v>4</v>
      </c>
      <c r="K6" s="8" t="s">
        <v>14</v>
      </c>
    </row>
    <row r="7" s="1" customFormat="1" ht="20" customHeight="1" spans="1:11">
      <c r="A7" s="7">
        <v>5</v>
      </c>
      <c r="B7" s="8" t="s">
        <v>18</v>
      </c>
      <c r="C7" s="9" t="s">
        <v>19</v>
      </c>
      <c r="D7" s="10">
        <v>202111045</v>
      </c>
      <c r="E7" s="11">
        <v>71</v>
      </c>
      <c r="F7" s="12">
        <f t="shared" si="0"/>
        <v>49.7</v>
      </c>
      <c r="G7" s="8">
        <v>77</v>
      </c>
      <c r="H7" s="15">
        <f t="shared" si="1"/>
        <v>23.1</v>
      </c>
      <c r="I7" s="15">
        <f t="shared" si="2"/>
        <v>72.8</v>
      </c>
      <c r="J7" s="8">
        <v>1</v>
      </c>
      <c r="K7" s="8" t="s">
        <v>14</v>
      </c>
    </row>
    <row r="8" s="1" customFormat="1" ht="20" customHeight="1" spans="1:11">
      <c r="A8" s="7">
        <v>6</v>
      </c>
      <c r="B8" s="8" t="s">
        <v>20</v>
      </c>
      <c r="C8" s="9" t="s">
        <v>21</v>
      </c>
      <c r="D8" s="10">
        <v>202111048</v>
      </c>
      <c r="E8" s="11">
        <v>42</v>
      </c>
      <c r="F8" s="12">
        <f t="shared" si="0"/>
        <v>29.4</v>
      </c>
      <c r="G8" s="8">
        <v>76.33</v>
      </c>
      <c r="H8" s="15">
        <f t="shared" si="1"/>
        <v>22.899</v>
      </c>
      <c r="I8" s="15">
        <f t="shared" si="2"/>
        <v>52.299</v>
      </c>
      <c r="J8" s="8">
        <v>1</v>
      </c>
      <c r="K8" s="8" t="s">
        <v>14</v>
      </c>
    </row>
    <row r="9" s="1" customFormat="1" ht="20" customHeight="1" spans="1:11">
      <c r="A9" s="7">
        <v>7</v>
      </c>
      <c r="B9" s="8" t="s">
        <v>22</v>
      </c>
      <c r="C9" s="16"/>
      <c r="D9" s="10">
        <v>202111047</v>
      </c>
      <c r="E9" s="11">
        <v>36</v>
      </c>
      <c r="F9" s="12">
        <f t="shared" si="0"/>
        <v>25.2</v>
      </c>
      <c r="G9" s="8">
        <v>76.33</v>
      </c>
      <c r="H9" s="15">
        <f t="shared" si="1"/>
        <v>22.899</v>
      </c>
      <c r="I9" s="15">
        <f t="shared" si="2"/>
        <v>48.099</v>
      </c>
      <c r="J9" s="8">
        <v>2</v>
      </c>
      <c r="K9" s="8" t="s">
        <v>14</v>
      </c>
    </row>
    <row r="10" s="1" customFormat="1" ht="20" customHeight="1" spans="1:11">
      <c r="A10" s="7">
        <v>8</v>
      </c>
      <c r="B10" s="8" t="s">
        <v>23</v>
      </c>
      <c r="C10" s="9" t="s">
        <v>24</v>
      </c>
      <c r="D10" s="10">
        <v>202111138</v>
      </c>
      <c r="E10" s="11">
        <v>68</v>
      </c>
      <c r="F10" s="12">
        <f t="shared" si="0"/>
        <v>47.6</v>
      </c>
      <c r="G10" s="8">
        <v>77.33</v>
      </c>
      <c r="H10" s="15">
        <f t="shared" si="1"/>
        <v>23.199</v>
      </c>
      <c r="I10" s="15">
        <f t="shared" si="2"/>
        <v>70.799</v>
      </c>
      <c r="J10" s="8">
        <v>1</v>
      </c>
      <c r="K10" s="8" t="s">
        <v>14</v>
      </c>
    </row>
    <row r="11" s="1" customFormat="1" ht="20" customHeight="1" spans="1:11">
      <c r="A11" s="7">
        <v>9</v>
      </c>
      <c r="B11" s="8" t="s">
        <v>25</v>
      </c>
      <c r="C11" s="14"/>
      <c r="D11" s="10">
        <v>202111151</v>
      </c>
      <c r="E11" s="11">
        <v>67</v>
      </c>
      <c r="F11" s="12">
        <f t="shared" si="0"/>
        <v>46.9</v>
      </c>
      <c r="G11" s="8">
        <v>70.67</v>
      </c>
      <c r="H11" s="15">
        <f t="shared" si="1"/>
        <v>21.201</v>
      </c>
      <c r="I11" s="15">
        <f t="shared" si="2"/>
        <v>68.101</v>
      </c>
      <c r="J11" s="8">
        <v>2</v>
      </c>
      <c r="K11" s="8" t="s">
        <v>14</v>
      </c>
    </row>
    <row r="12" s="1" customFormat="1" ht="20" customHeight="1" spans="1:11">
      <c r="A12" s="7">
        <v>10</v>
      </c>
      <c r="B12" s="8" t="s">
        <v>26</v>
      </c>
      <c r="C12" s="14"/>
      <c r="D12" s="10">
        <v>202111125</v>
      </c>
      <c r="E12" s="11">
        <v>62</v>
      </c>
      <c r="F12" s="12">
        <f t="shared" si="0"/>
        <v>43.4</v>
      </c>
      <c r="G12" s="8">
        <v>79.33</v>
      </c>
      <c r="H12" s="15">
        <f t="shared" si="1"/>
        <v>23.799</v>
      </c>
      <c r="I12" s="15">
        <f t="shared" si="2"/>
        <v>67.199</v>
      </c>
      <c r="J12" s="8">
        <v>3</v>
      </c>
      <c r="K12" s="8" t="s">
        <v>14</v>
      </c>
    </row>
    <row r="13" s="1" customFormat="1" ht="20" customHeight="1" spans="1:11">
      <c r="A13" s="7">
        <v>11</v>
      </c>
      <c r="B13" s="8" t="s">
        <v>27</v>
      </c>
      <c r="C13" s="14"/>
      <c r="D13" s="10">
        <v>202111076</v>
      </c>
      <c r="E13" s="11">
        <v>61</v>
      </c>
      <c r="F13" s="12">
        <f t="shared" si="0"/>
        <v>42.7</v>
      </c>
      <c r="G13" s="8">
        <v>81</v>
      </c>
      <c r="H13" s="15">
        <f t="shared" si="1"/>
        <v>24.3</v>
      </c>
      <c r="I13" s="15">
        <f t="shared" si="2"/>
        <v>67</v>
      </c>
      <c r="J13" s="8">
        <v>4</v>
      </c>
      <c r="K13" s="8" t="s">
        <v>14</v>
      </c>
    </row>
    <row r="14" s="1" customFormat="1" ht="20" customHeight="1" spans="1:11">
      <c r="A14" s="7">
        <v>12</v>
      </c>
      <c r="B14" s="8" t="s">
        <v>28</v>
      </c>
      <c r="C14" s="14"/>
      <c r="D14" s="10">
        <v>202111107</v>
      </c>
      <c r="E14" s="11">
        <v>64</v>
      </c>
      <c r="F14" s="12">
        <f t="shared" si="0"/>
        <v>44.8</v>
      </c>
      <c r="G14" s="8">
        <v>72.67</v>
      </c>
      <c r="H14" s="15">
        <f t="shared" si="1"/>
        <v>21.801</v>
      </c>
      <c r="I14" s="15">
        <f t="shared" si="2"/>
        <v>66.601</v>
      </c>
      <c r="J14" s="8">
        <v>5</v>
      </c>
      <c r="K14" s="8" t="s">
        <v>14</v>
      </c>
    </row>
    <row r="15" s="1" customFormat="1" ht="20" customHeight="1" spans="1:11">
      <c r="A15" s="7">
        <v>13</v>
      </c>
      <c r="B15" s="8" t="s">
        <v>29</v>
      </c>
      <c r="C15" s="14"/>
      <c r="D15" s="10">
        <v>202111158</v>
      </c>
      <c r="E15" s="11">
        <v>62</v>
      </c>
      <c r="F15" s="12">
        <f t="shared" si="0"/>
        <v>43.4</v>
      </c>
      <c r="G15" s="8">
        <v>77</v>
      </c>
      <c r="H15" s="15">
        <f t="shared" si="1"/>
        <v>23.1</v>
      </c>
      <c r="I15" s="15">
        <f t="shared" si="2"/>
        <v>66.5</v>
      </c>
      <c r="J15" s="8">
        <v>6</v>
      </c>
      <c r="K15" s="8" t="s">
        <v>14</v>
      </c>
    </row>
    <row r="16" s="1" customFormat="1" ht="20" customHeight="1" spans="1:11">
      <c r="A16" s="7">
        <v>14</v>
      </c>
      <c r="B16" s="8" t="s">
        <v>30</v>
      </c>
      <c r="C16" s="14"/>
      <c r="D16" s="10">
        <v>202111133</v>
      </c>
      <c r="E16" s="11">
        <v>61</v>
      </c>
      <c r="F16" s="12">
        <f t="shared" si="0"/>
        <v>42.7</v>
      </c>
      <c r="G16" s="8">
        <v>77.67</v>
      </c>
      <c r="H16" s="15">
        <f t="shared" si="1"/>
        <v>23.301</v>
      </c>
      <c r="I16" s="15">
        <f t="shared" si="2"/>
        <v>66.001</v>
      </c>
      <c r="J16" s="8">
        <v>7</v>
      </c>
      <c r="K16" s="8" t="s">
        <v>14</v>
      </c>
    </row>
    <row r="17" s="1" customFormat="1" ht="20" customHeight="1" spans="1:11">
      <c r="A17" s="7">
        <v>15</v>
      </c>
      <c r="B17" s="8" t="s">
        <v>31</v>
      </c>
      <c r="C17" s="14"/>
      <c r="D17" s="10">
        <v>202111146</v>
      </c>
      <c r="E17" s="11">
        <v>63</v>
      </c>
      <c r="F17" s="12">
        <f t="shared" si="0"/>
        <v>44.1</v>
      </c>
      <c r="G17" s="8">
        <v>71</v>
      </c>
      <c r="H17" s="15">
        <f t="shared" si="1"/>
        <v>21.3</v>
      </c>
      <c r="I17" s="15">
        <f t="shared" si="2"/>
        <v>65.4</v>
      </c>
      <c r="J17" s="8">
        <v>8</v>
      </c>
      <c r="K17" s="8" t="s">
        <v>14</v>
      </c>
    </row>
    <row r="18" s="1" customFormat="1" ht="20" customHeight="1" spans="1:11">
      <c r="A18" s="7">
        <v>16</v>
      </c>
      <c r="B18" s="8" t="s">
        <v>32</v>
      </c>
      <c r="C18" s="9" t="s">
        <v>33</v>
      </c>
      <c r="D18" s="10">
        <v>202111191</v>
      </c>
      <c r="E18" s="11">
        <v>60</v>
      </c>
      <c r="F18" s="12">
        <f t="shared" si="0"/>
        <v>42</v>
      </c>
      <c r="G18" s="8">
        <v>77.33</v>
      </c>
      <c r="H18" s="15">
        <f t="shared" si="1"/>
        <v>23.199</v>
      </c>
      <c r="I18" s="15">
        <f t="shared" si="2"/>
        <v>65.199</v>
      </c>
      <c r="J18" s="8">
        <v>1</v>
      </c>
      <c r="K18" s="8" t="s">
        <v>14</v>
      </c>
    </row>
    <row r="19" s="1" customFormat="1" ht="20" customHeight="1" spans="1:11">
      <c r="A19" s="7">
        <v>17</v>
      </c>
      <c r="B19" s="8" t="s">
        <v>34</v>
      </c>
      <c r="C19" s="14"/>
      <c r="D19" s="10">
        <v>202111189</v>
      </c>
      <c r="E19" s="11">
        <v>56.5</v>
      </c>
      <c r="F19" s="12">
        <f t="shared" si="0"/>
        <v>39.55</v>
      </c>
      <c r="G19" s="8">
        <v>64.66</v>
      </c>
      <c r="H19" s="15">
        <f t="shared" si="1"/>
        <v>19.398</v>
      </c>
      <c r="I19" s="15">
        <f t="shared" si="2"/>
        <v>58.948</v>
      </c>
      <c r="J19" s="8">
        <v>4</v>
      </c>
      <c r="K19" s="8" t="s">
        <v>14</v>
      </c>
    </row>
    <row r="20" s="1" customFormat="1" ht="20" customHeight="1" spans="1:11">
      <c r="A20" s="7">
        <v>18</v>
      </c>
      <c r="B20" s="8" t="s">
        <v>35</v>
      </c>
      <c r="C20" s="9" t="s">
        <v>36</v>
      </c>
      <c r="D20" s="10">
        <v>202111215</v>
      </c>
      <c r="E20" s="11">
        <v>68</v>
      </c>
      <c r="F20" s="12">
        <f t="shared" si="0"/>
        <v>47.6</v>
      </c>
      <c r="G20" s="8">
        <v>78</v>
      </c>
      <c r="H20" s="15">
        <f t="shared" si="1"/>
        <v>23.4</v>
      </c>
      <c r="I20" s="15">
        <f t="shared" si="2"/>
        <v>71</v>
      </c>
      <c r="J20" s="8">
        <v>1</v>
      </c>
      <c r="K20" s="8" t="s">
        <v>14</v>
      </c>
    </row>
    <row r="21" s="1" customFormat="1" ht="20" customHeight="1" spans="1:11">
      <c r="A21" s="7">
        <v>19</v>
      </c>
      <c r="B21" s="8" t="s">
        <v>37</v>
      </c>
      <c r="C21" s="9" t="s">
        <v>38</v>
      </c>
      <c r="D21" s="10">
        <v>202111229</v>
      </c>
      <c r="E21" s="11">
        <v>67</v>
      </c>
      <c r="F21" s="12">
        <f t="shared" si="0"/>
        <v>46.9</v>
      </c>
      <c r="G21" s="8">
        <v>80.67</v>
      </c>
      <c r="H21" s="15">
        <f t="shared" si="1"/>
        <v>24.201</v>
      </c>
      <c r="I21" s="15">
        <f t="shared" si="2"/>
        <v>71.101</v>
      </c>
      <c r="J21" s="8">
        <v>1</v>
      </c>
      <c r="K21" s="8" t="s">
        <v>14</v>
      </c>
    </row>
    <row r="22" s="1" customFormat="1" ht="20" customHeight="1" spans="1:11">
      <c r="A22" s="7">
        <v>20</v>
      </c>
      <c r="B22" s="8" t="s">
        <v>39</v>
      </c>
      <c r="C22" s="17" t="s">
        <v>40</v>
      </c>
      <c r="D22" s="10">
        <v>202111248</v>
      </c>
      <c r="E22" s="11">
        <v>75</v>
      </c>
      <c r="F22" s="12">
        <f t="shared" ref="F22:F33" si="3">E22*0.7</f>
        <v>52.5</v>
      </c>
      <c r="G22" s="8">
        <v>81</v>
      </c>
      <c r="H22" s="15">
        <f t="shared" ref="H22:H42" si="4">G22*0.3</f>
        <v>24.3</v>
      </c>
      <c r="I22" s="15">
        <f t="shared" ref="I22:I42" si="5">F22+H22</f>
        <v>76.8</v>
      </c>
      <c r="J22" s="8">
        <v>1</v>
      </c>
      <c r="K22" s="8" t="s">
        <v>14</v>
      </c>
    </row>
    <row r="23" s="1" customFormat="1" ht="20" customHeight="1" spans="1:11">
      <c r="A23" s="7">
        <v>21</v>
      </c>
      <c r="B23" s="8" t="s">
        <v>41</v>
      </c>
      <c r="C23" s="18"/>
      <c r="D23" s="10">
        <v>202111270</v>
      </c>
      <c r="E23" s="11">
        <v>74</v>
      </c>
      <c r="F23" s="12">
        <f t="shared" si="3"/>
        <v>51.8</v>
      </c>
      <c r="G23" s="8">
        <v>82.33</v>
      </c>
      <c r="H23" s="15">
        <f t="shared" si="4"/>
        <v>24.699</v>
      </c>
      <c r="I23" s="15">
        <f t="shared" si="5"/>
        <v>76.499</v>
      </c>
      <c r="J23" s="8">
        <v>2</v>
      </c>
      <c r="K23" s="8" t="s">
        <v>14</v>
      </c>
    </row>
    <row r="24" s="1" customFormat="1" ht="20" customHeight="1" spans="1:11">
      <c r="A24" s="7">
        <v>22</v>
      </c>
      <c r="B24" s="8" t="s">
        <v>42</v>
      </c>
      <c r="C24" s="18"/>
      <c r="D24" s="10">
        <v>202111265</v>
      </c>
      <c r="E24" s="11">
        <v>57</v>
      </c>
      <c r="F24" s="12">
        <f t="shared" si="3"/>
        <v>39.9</v>
      </c>
      <c r="G24" s="8">
        <v>82</v>
      </c>
      <c r="H24" s="15">
        <f t="shared" si="4"/>
        <v>24.6</v>
      </c>
      <c r="I24" s="15">
        <f t="shared" si="5"/>
        <v>64.5</v>
      </c>
      <c r="J24" s="8">
        <v>3</v>
      </c>
      <c r="K24" s="8" t="s">
        <v>14</v>
      </c>
    </row>
    <row r="25" s="1" customFormat="1" ht="20" customHeight="1" spans="1:11">
      <c r="A25" s="7">
        <v>23</v>
      </c>
      <c r="B25" s="8" t="s">
        <v>43</v>
      </c>
      <c r="C25" s="18"/>
      <c r="D25" s="10">
        <v>202111271</v>
      </c>
      <c r="E25" s="11">
        <v>58</v>
      </c>
      <c r="F25" s="12">
        <f t="shared" si="3"/>
        <v>40.6</v>
      </c>
      <c r="G25" s="8">
        <v>79</v>
      </c>
      <c r="H25" s="15">
        <f t="shared" si="4"/>
        <v>23.7</v>
      </c>
      <c r="I25" s="15">
        <f t="shared" si="5"/>
        <v>64.3</v>
      </c>
      <c r="J25" s="8">
        <v>4</v>
      </c>
      <c r="K25" s="8" t="s">
        <v>14</v>
      </c>
    </row>
    <row r="26" s="1" customFormat="1" ht="20" customHeight="1" spans="1:11">
      <c r="A26" s="7">
        <v>24</v>
      </c>
      <c r="B26" s="8" t="s">
        <v>44</v>
      </c>
      <c r="C26" s="18"/>
      <c r="D26" s="10">
        <v>202111241</v>
      </c>
      <c r="E26" s="11">
        <v>56</v>
      </c>
      <c r="F26" s="12">
        <f t="shared" si="3"/>
        <v>39.2</v>
      </c>
      <c r="G26" s="8">
        <v>83.33</v>
      </c>
      <c r="H26" s="15">
        <f t="shared" si="4"/>
        <v>24.999</v>
      </c>
      <c r="I26" s="15">
        <f t="shared" si="5"/>
        <v>64.199</v>
      </c>
      <c r="J26" s="8">
        <v>5</v>
      </c>
      <c r="K26" s="8" t="s">
        <v>14</v>
      </c>
    </row>
    <row r="27" s="1" customFormat="1" ht="20" customHeight="1" spans="1:11">
      <c r="A27" s="7">
        <v>25</v>
      </c>
      <c r="B27" s="8" t="s">
        <v>45</v>
      </c>
      <c r="C27" s="18"/>
      <c r="D27" s="10">
        <v>202111254</v>
      </c>
      <c r="E27" s="11">
        <v>57</v>
      </c>
      <c r="F27" s="12">
        <f t="shared" si="3"/>
        <v>39.9</v>
      </c>
      <c r="G27" s="8">
        <v>78.66</v>
      </c>
      <c r="H27" s="15">
        <f t="shared" si="4"/>
        <v>23.598</v>
      </c>
      <c r="I27" s="15">
        <f t="shared" si="5"/>
        <v>63.498</v>
      </c>
      <c r="J27" s="8">
        <v>6</v>
      </c>
      <c r="K27" s="8" t="s">
        <v>14</v>
      </c>
    </row>
    <row r="28" s="1" customFormat="1" ht="20" customHeight="1" spans="1:11">
      <c r="A28" s="7">
        <v>26</v>
      </c>
      <c r="B28" s="8" t="s">
        <v>46</v>
      </c>
      <c r="C28" s="18"/>
      <c r="D28" s="10">
        <v>202111239</v>
      </c>
      <c r="E28" s="11">
        <v>55</v>
      </c>
      <c r="F28" s="12">
        <f t="shared" si="3"/>
        <v>38.5</v>
      </c>
      <c r="G28" s="8">
        <v>79.33</v>
      </c>
      <c r="H28" s="15">
        <f t="shared" si="4"/>
        <v>23.799</v>
      </c>
      <c r="I28" s="15">
        <f t="shared" si="5"/>
        <v>62.299</v>
      </c>
      <c r="J28" s="8">
        <v>7</v>
      </c>
      <c r="K28" s="8" t="s">
        <v>14</v>
      </c>
    </row>
    <row r="29" s="1" customFormat="1" ht="20" customHeight="1" spans="1:11">
      <c r="A29" s="7">
        <v>27</v>
      </c>
      <c r="B29" s="8" t="s">
        <v>47</v>
      </c>
      <c r="C29" s="18"/>
      <c r="D29" s="10">
        <v>202111249</v>
      </c>
      <c r="E29" s="11">
        <v>53</v>
      </c>
      <c r="F29" s="12">
        <f t="shared" si="3"/>
        <v>37.1</v>
      </c>
      <c r="G29" s="8">
        <v>80.66</v>
      </c>
      <c r="H29" s="15">
        <f t="shared" si="4"/>
        <v>24.198</v>
      </c>
      <c r="I29" s="15">
        <f t="shared" si="5"/>
        <v>61.298</v>
      </c>
      <c r="J29" s="8">
        <v>8</v>
      </c>
      <c r="K29" s="8" t="s">
        <v>14</v>
      </c>
    </row>
    <row r="30" s="1" customFormat="1" ht="20" customHeight="1" spans="1:11">
      <c r="A30" s="7">
        <v>28</v>
      </c>
      <c r="B30" s="8" t="s">
        <v>48</v>
      </c>
      <c r="C30" s="18"/>
      <c r="D30" s="10">
        <v>202111255</v>
      </c>
      <c r="E30" s="11">
        <v>52</v>
      </c>
      <c r="F30" s="12">
        <f t="shared" si="3"/>
        <v>36.4</v>
      </c>
      <c r="G30" s="8">
        <v>82</v>
      </c>
      <c r="H30" s="15">
        <f t="shared" si="4"/>
        <v>24.6</v>
      </c>
      <c r="I30" s="15">
        <f t="shared" si="5"/>
        <v>61</v>
      </c>
      <c r="J30" s="8">
        <v>9</v>
      </c>
      <c r="K30" s="8" t="s">
        <v>14</v>
      </c>
    </row>
    <row r="31" s="1" customFormat="1" ht="20" customHeight="1" spans="1:11">
      <c r="A31" s="7">
        <v>29</v>
      </c>
      <c r="B31" s="8" t="s">
        <v>49</v>
      </c>
      <c r="C31" s="18"/>
      <c r="D31" s="10">
        <v>202111236</v>
      </c>
      <c r="E31" s="11">
        <v>52</v>
      </c>
      <c r="F31" s="12">
        <f t="shared" si="3"/>
        <v>36.4</v>
      </c>
      <c r="G31" s="8">
        <v>78.66</v>
      </c>
      <c r="H31" s="15">
        <f t="shared" si="4"/>
        <v>23.598</v>
      </c>
      <c r="I31" s="15">
        <f t="shared" si="5"/>
        <v>59.998</v>
      </c>
      <c r="J31" s="8">
        <v>10</v>
      </c>
      <c r="K31" s="8" t="s">
        <v>14</v>
      </c>
    </row>
    <row r="32" s="1" customFormat="1" ht="20" customHeight="1" spans="1:11">
      <c r="A32" s="7">
        <v>30</v>
      </c>
      <c r="B32" s="8" t="s">
        <v>50</v>
      </c>
      <c r="C32" s="18"/>
      <c r="D32" s="10">
        <v>202111238</v>
      </c>
      <c r="E32" s="11">
        <v>54</v>
      </c>
      <c r="F32" s="12">
        <f t="shared" si="3"/>
        <v>37.8</v>
      </c>
      <c r="G32" s="8">
        <v>72.33</v>
      </c>
      <c r="H32" s="15">
        <f t="shared" si="4"/>
        <v>21.699</v>
      </c>
      <c r="I32" s="15">
        <f t="shared" si="5"/>
        <v>59.499</v>
      </c>
      <c r="J32" s="8">
        <v>11</v>
      </c>
      <c r="K32" s="8" t="s">
        <v>14</v>
      </c>
    </row>
    <row r="33" s="1" customFormat="1" ht="20" customHeight="1" spans="1:11">
      <c r="A33" s="7">
        <v>31</v>
      </c>
      <c r="B33" s="8" t="s">
        <v>51</v>
      </c>
      <c r="C33" s="18"/>
      <c r="D33" s="10">
        <v>202111240</v>
      </c>
      <c r="E33" s="11">
        <v>53</v>
      </c>
      <c r="F33" s="12">
        <f t="shared" si="3"/>
        <v>37.1</v>
      </c>
      <c r="G33" s="8">
        <v>74</v>
      </c>
      <c r="H33" s="15">
        <f t="shared" si="4"/>
        <v>22.2</v>
      </c>
      <c r="I33" s="15">
        <f t="shared" si="5"/>
        <v>59.3</v>
      </c>
      <c r="J33" s="8">
        <v>12</v>
      </c>
      <c r="K33" s="8" t="s">
        <v>14</v>
      </c>
    </row>
    <row r="34" s="1" customFormat="1" ht="20" customHeight="1" spans="1:11">
      <c r="A34" s="7">
        <v>32</v>
      </c>
      <c r="B34" s="8" t="s">
        <v>52</v>
      </c>
      <c r="C34" s="8" t="s">
        <v>53</v>
      </c>
      <c r="D34" s="10">
        <v>202111290</v>
      </c>
      <c r="E34" s="11">
        <v>72</v>
      </c>
      <c r="F34" s="12">
        <f t="shared" ref="F34:F51" si="6">E34*0.7</f>
        <v>50.4</v>
      </c>
      <c r="G34" s="8">
        <v>71.66</v>
      </c>
      <c r="H34" s="15">
        <f t="shared" ref="H34:H43" si="7">G34*0.3</f>
        <v>21.498</v>
      </c>
      <c r="I34" s="15">
        <f t="shared" ref="I34:I43" si="8">F34+H34</f>
        <v>71.898</v>
      </c>
      <c r="J34" s="8">
        <v>1</v>
      </c>
      <c r="K34" s="8" t="s">
        <v>14</v>
      </c>
    </row>
    <row r="35" s="1" customFormat="1" ht="20" customHeight="1" spans="1:11">
      <c r="A35" s="7">
        <v>33</v>
      </c>
      <c r="B35" s="8" t="s">
        <v>54</v>
      </c>
      <c r="C35" s="8"/>
      <c r="D35" s="10">
        <v>202111299</v>
      </c>
      <c r="E35" s="11">
        <v>68</v>
      </c>
      <c r="F35" s="12">
        <f t="shared" si="6"/>
        <v>47.6</v>
      </c>
      <c r="G35" s="8">
        <v>72.33</v>
      </c>
      <c r="H35" s="15">
        <f t="shared" si="7"/>
        <v>21.699</v>
      </c>
      <c r="I35" s="15">
        <f t="shared" si="8"/>
        <v>69.299</v>
      </c>
      <c r="J35" s="8">
        <v>2</v>
      </c>
      <c r="K35" s="8" t="s">
        <v>14</v>
      </c>
    </row>
    <row r="36" s="1" customFormat="1" ht="20" customHeight="1" spans="1:11">
      <c r="A36" s="7">
        <v>34</v>
      </c>
      <c r="B36" s="8" t="s">
        <v>55</v>
      </c>
      <c r="C36" s="8"/>
      <c r="D36" s="10">
        <v>202111282</v>
      </c>
      <c r="E36" s="11">
        <v>63</v>
      </c>
      <c r="F36" s="12">
        <f t="shared" si="6"/>
        <v>44.1</v>
      </c>
      <c r="G36" s="8">
        <v>82.66</v>
      </c>
      <c r="H36" s="15">
        <f t="shared" si="7"/>
        <v>24.798</v>
      </c>
      <c r="I36" s="15">
        <f t="shared" si="8"/>
        <v>68.898</v>
      </c>
      <c r="J36" s="8">
        <v>3</v>
      </c>
      <c r="K36" s="8" t="s">
        <v>14</v>
      </c>
    </row>
    <row r="37" s="1" customFormat="1" ht="20" customHeight="1" spans="1:11">
      <c r="A37" s="7">
        <v>35</v>
      </c>
      <c r="B37" s="8" t="s">
        <v>56</v>
      </c>
      <c r="C37" s="8"/>
      <c r="D37" s="10">
        <v>202111285</v>
      </c>
      <c r="E37" s="11">
        <v>66</v>
      </c>
      <c r="F37" s="12">
        <f t="shared" si="6"/>
        <v>46.2</v>
      </c>
      <c r="G37" s="8">
        <v>72.66</v>
      </c>
      <c r="H37" s="15">
        <f t="shared" si="7"/>
        <v>21.798</v>
      </c>
      <c r="I37" s="15">
        <f t="shared" si="8"/>
        <v>67.998</v>
      </c>
      <c r="J37" s="8">
        <v>4</v>
      </c>
      <c r="K37" s="8" t="s">
        <v>14</v>
      </c>
    </row>
    <row r="38" s="1" customFormat="1" ht="20" customHeight="1" spans="1:11">
      <c r="A38" s="7">
        <v>36</v>
      </c>
      <c r="B38" s="8" t="s">
        <v>57</v>
      </c>
      <c r="C38" s="8"/>
      <c r="D38" s="10">
        <v>202111302</v>
      </c>
      <c r="E38" s="11">
        <v>66</v>
      </c>
      <c r="F38" s="12">
        <f t="shared" si="6"/>
        <v>46.2</v>
      </c>
      <c r="G38" s="8">
        <v>70.33</v>
      </c>
      <c r="H38" s="15">
        <f t="shared" si="7"/>
        <v>21.099</v>
      </c>
      <c r="I38" s="15">
        <f t="shared" si="8"/>
        <v>67.299</v>
      </c>
      <c r="J38" s="8">
        <v>5</v>
      </c>
      <c r="K38" s="8" t="s">
        <v>14</v>
      </c>
    </row>
    <row r="39" s="1" customFormat="1" ht="20" customHeight="1" spans="1:11">
      <c r="A39" s="7">
        <v>37</v>
      </c>
      <c r="B39" s="8" t="s">
        <v>58</v>
      </c>
      <c r="C39" s="8"/>
      <c r="D39" s="10">
        <v>202111291</v>
      </c>
      <c r="E39" s="11">
        <v>66</v>
      </c>
      <c r="F39" s="12">
        <f t="shared" si="6"/>
        <v>46.2</v>
      </c>
      <c r="G39" s="8">
        <v>69</v>
      </c>
      <c r="H39" s="15">
        <f t="shared" si="7"/>
        <v>20.7</v>
      </c>
      <c r="I39" s="15">
        <f t="shared" si="8"/>
        <v>66.9</v>
      </c>
      <c r="J39" s="8">
        <v>6</v>
      </c>
      <c r="K39" s="8" t="s">
        <v>14</v>
      </c>
    </row>
  </sheetData>
  <mergeCells count="7">
    <mergeCell ref="A1:K1"/>
    <mergeCell ref="C3:C6"/>
    <mergeCell ref="C8:C9"/>
    <mergeCell ref="C10:C17"/>
    <mergeCell ref="C18:C19"/>
    <mergeCell ref="C22:C33"/>
    <mergeCell ref="C34:C39"/>
  </mergeCells>
  <pageMargins left="0.550694444444444" right="0.432638888888889" top="0.511805555555556" bottom="0.23611111111111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富贵在天</cp:lastModifiedBy>
  <dcterms:created xsi:type="dcterms:W3CDTF">2021-12-12T08:54:00Z</dcterms:created>
  <dcterms:modified xsi:type="dcterms:W3CDTF">2021-12-13T03:50:15Z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54972066F8B3430F961A1F789A3E89E8</vt:lpwstr>
  </property>
  <property fmtid="{D5CDD505-2E9C-101B-9397-08002B2CF9AE}" pid="3" name="KSOProductBuildVer">
    <vt:lpwstr>2052-11.1.0.11115</vt:lpwstr>
  </property>
</Properties>
</file>