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C\Desktop\绩效信息公开\农发办\"/>
    </mc:Choice>
  </mc:AlternateContent>
  <bookViews>
    <workbookView xWindow="480" yWindow="120" windowWidth="27975" windowHeight="13860"/>
  </bookViews>
  <sheets>
    <sheet name="Sheet2" sheetId="2" r:id="rId1"/>
    <sheet name="Sheet3" sheetId="3" r:id="rId2"/>
    <sheet name="Sheet4" sheetId="4" r:id="rId3"/>
  </sheets>
  <calcPr calcId="152511"/>
</workbook>
</file>

<file path=xl/calcChain.xml><?xml version="1.0" encoding="utf-8"?>
<calcChain xmlns="http://schemas.openxmlformats.org/spreadsheetml/2006/main">
  <c r="H10" i="4" l="1"/>
  <c r="H9" i="4"/>
  <c r="S8" i="4"/>
  <c r="L8" i="4"/>
  <c r="H8" i="4"/>
  <c r="S7" i="4"/>
  <c r="L7" i="4"/>
  <c r="H7" i="4"/>
  <c r="S6" i="4"/>
  <c r="L6" i="4"/>
  <c r="H6" i="4"/>
  <c r="S5" i="4"/>
  <c r="L5" i="4"/>
  <c r="H5" i="4"/>
  <c r="AA4" i="4"/>
  <c r="Z4" i="4"/>
  <c r="Y4" i="4"/>
  <c r="X4" i="4"/>
  <c r="W4" i="4"/>
  <c r="V4" i="4"/>
  <c r="U4" i="4"/>
  <c r="T4" i="4"/>
  <c r="O4" i="4"/>
  <c r="N4" i="4"/>
  <c r="M4" i="4"/>
  <c r="K4" i="4"/>
  <c r="J4" i="4"/>
  <c r="I4" i="4"/>
  <c r="I7" i="2"/>
  <c r="I9" i="2"/>
  <c r="I10" i="2"/>
  <c r="I11" i="2"/>
  <c r="I12" i="2"/>
  <c r="I13" i="2"/>
  <c r="T8" i="2"/>
  <c r="M8" i="2"/>
  <c r="I8" i="2"/>
  <c r="T6" i="2"/>
  <c r="M6" i="2"/>
  <c r="I6" i="2"/>
  <c r="T5" i="2"/>
  <c r="M5" i="2"/>
  <c r="I5" i="2"/>
  <c r="AB4" i="2"/>
  <c r="AA4" i="2"/>
  <c r="Z4" i="2"/>
  <c r="Y4" i="2"/>
  <c r="X4" i="2"/>
  <c r="W4" i="2"/>
  <c r="V4" i="2"/>
  <c r="U4" i="2"/>
  <c r="P4" i="2"/>
  <c r="O4" i="2"/>
  <c r="N4" i="2"/>
  <c r="L4" i="2"/>
  <c r="K4" i="2"/>
  <c r="J4" i="2"/>
  <c r="F4" i="3"/>
  <c r="G4" i="3"/>
  <c r="E10" i="3"/>
  <c r="E9" i="3"/>
  <c r="P8" i="3"/>
  <c r="I8" i="3"/>
  <c r="E8" i="3"/>
  <c r="P7" i="3"/>
  <c r="I7" i="3"/>
  <c r="E7" i="3"/>
  <c r="P6" i="3"/>
  <c r="I6" i="3"/>
  <c r="E6" i="3"/>
  <c r="P5" i="3"/>
  <c r="I5" i="3"/>
  <c r="E5" i="3"/>
  <c r="E4" i="3" s="1"/>
  <c r="X4" i="3"/>
  <c r="W4" i="3"/>
  <c r="V4" i="3"/>
  <c r="U4" i="3"/>
  <c r="T4" i="3"/>
  <c r="S4" i="3"/>
  <c r="R4" i="3"/>
  <c r="Q4" i="3"/>
  <c r="L4" i="3"/>
  <c r="K4" i="3"/>
  <c r="J4" i="3"/>
  <c r="H4" i="4" l="1"/>
  <c r="S4" i="4"/>
  <c r="L4" i="4"/>
  <c r="M4" i="2"/>
  <c r="I4" i="2"/>
  <c r="T4" i="2"/>
  <c r="I4" i="3"/>
  <c r="P4" i="3"/>
</calcChain>
</file>

<file path=xl/sharedStrings.xml><?xml version="1.0" encoding="utf-8"?>
<sst xmlns="http://schemas.openxmlformats.org/spreadsheetml/2006/main" count="295" uniqueCount="134">
  <si>
    <t>序号</t>
  </si>
  <si>
    <t>项目类别</t>
    <phoneticPr fontId="3" type="noConversion"/>
  </si>
  <si>
    <t>项目名称</t>
  </si>
  <si>
    <t>项目实施单位</t>
  </si>
  <si>
    <t>所在地区</t>
  </si>
  <si>
    <t>项目批复投资</t>
  </si>
  <si>
    <t>实际到位数</t>
    <phoneticPr fontId="3" type="noConversion"/>
  </si>
  <si>
    <t>到位率</t>
  </si>
  <si>
    <t>支出方向</t>
  </si>
  <si>
    <t>项目资金    结余</t>
    <phoneticPr fontId="3" type="noConversion"/>
  </si>
  <si>
    <t>是否完工</t>
    <phoneticPr fontId="3" type="noConversion"/>
  </si>
  <si>
    <t>备注</t>
  </si>
  <si>
    <t>合计</t>
  </si>
  <si>
    <t>中央财政  专项资金</t>
    <phoneticPr fontId="3" type="noConversion"/>
  </si>
  <si>
    <t>省级财政   配套资金</t>
    <phoneticPr fontId="3" type="noConversion"/>
  </si>
  <si>
    <t>中央财政   专项资金</t>
    <phoneticPr fontId="3" type="noConversion"/>
  </si>
  <si>
    <t>单位自筹资金</t>
    <phoneticPr fontId="3" type="noConversion"/>
  </si>
  <si>
    <t>中央    财政   专项   资金</t>
  </si>
  <si>
    <t>省级   财政   配套   资金</t>
  </si>
  <si>
    <t>草业措施</t>
    <phoneticPr fontId="3" type="noConversion"/>
  </si>
  <si>
    <t>水利措施</t>
    <phoneticPr fontId="3" type="noConversion"/>
  </si>
  <si>
    <t>畜牧设施</t>
    <phoneticPr fontId="3" type="noConversion"/>
  </si>
  <si>
    <t>农业措施</t>
  </si>
  <si>
    <t>林业     措施</t>
    <phoneticPr fontId="3" type="noConversion"/>
  </si>
  <si>
    <t>科技推广   措施</t>
    <phoneticPr fontId="3" type="noConversion"/>
  </si>
  <si>
    <t>其他费用（项目管理费）</t>
  </si>
  <si>
    <t>土地治理</t>
    <phoneticPr fontId="3" type="noConversion"/>
  </si>
  <si>
    <t>2016年共和县倒淌河镇黄科村草原建设项目</t>
    <phoneticPr fontId="3" type="noConversion"/>
  </si>
  <si>
    <t>共和县农发办</t>
    <phoneticPr fontId="3" type="noConversion"/>
  </si>
  <si>
    <t>倒淌河镇黄科村</t>
    <phoneticPr fontId="3" type="noConversion"/>
  </si>
  <si>
    <t>完工</t>
    <phoneticPr fontId="3" type="noConversion"/>
  </si>
  <si>
    <t>质保金未付</t>
    <phoneticPr fontId="3" type="noConversion"/>
  </si>
  <si>
    <t>2016年共和县切吉乡祁加村草原建设项目</t>
    <phoneticPr fontId="3" type="noConversion"/>
  </si>
  <si>
    <t>切吉乡祁加村</t>
    <phoneticPr fontId="3" type="noConversion"/>
  </si>
  <si>
    <t>2016年共和县江西沟乡元者村草原建设增量项目</t>
    <phoneticPr fontId="3" type="noConversion"/>
  </si>
  <si>
    <t>江西沟乡元者村</t>
    <phoneticPr fontId="3" type="noConversion"/>
  </si>
  <si>
    <t>2016年共和县塘格木镇尕当村高标准农田建设增量项目</t>
    <phoneticPr fontId="3" type="noConversion"/>
  </si>
  <si>
    <t>塘格木镇尕当村</t>
    <phoneticPr fontId="3" type="noConversion"/>
  </si>
  <si>
    <t>质保金和管护费未付</t>
    <phoneticPr fontId="3" type="noConversion"/>
  </si>
  <si>
    <t>批复        机关</t>
    <phoneticPr fontId="3" type="noConversion"/>
  </si>
  <si>
    <t>项目批准       文号</t>
    <phoneticPr fontId="3" type="noConversion"/>
  </si>
  <si>
    <t>省农发办</t>
    <phoneticPr fontId="3" type="noConversion"/>
  </si>
  <si>
    <t>青农发办【2016】18号</t>
    <phoneticPr fontId="3" type="noConversion"/>
  </si>
  <si>
    <t>州农发办</t>
    <phoneticPr fontId="3" type="noConversion"/>
  </si>
  <si>
    <t>南农发办字【2016】21号</t>
    <phoneticPr fontId="3" type="noConversion"/>
  </si>
  <si>
    <t>2016年共和县农业综合开发项目统计表</t>
    <phoneticPr fontId="3" type="noConversion"/>
  </si>
  <si>
    <t>产业化</t>
    <phoneticPr fontId="3" type="noConversion"/>
  </si>
  <si>
    <t>2016年共和县塘格木镇黄河村6800只肉羊养殖基地建设项目</t>
    <phoneticPr fontId="3" type="noConversion"/>
  </si>
  <si>
    <t>2016年青海湖肉业有限公司贴息项目</t>
    <phoneticPr fontId="3" type="noConversion"/>
  </si>
  <si>
    <t>伊清牛羊养殖合作社</t>
    <phoneticPr fontId="3" type="noConversion"/>
  </si>
  <si>
    <t>塘格木镇黄河村</t>
    <phoneticPr fontId="3" type="noConversion"/>
  </si>
  <si>
    <t>青海湖肉业有限公司</t>
    <phoneticPr fontId="3" type="noConversion"/>
  </si>
  <si>
    <t>恰卜恰镇</t>
    <phoneticPr fontId="3" type="noConversion"/>
  </si>
  <si>
    <t xml:space="preserve"> </t>
    <phoneticPr fontId="2" type="noConversion"/>
  </si>
  <si>
    <t>南农发办字【2016】18号</t>
    <phoneticPr fontId="3" type="noConversion"/>
  </si>
  <si>
    <t>项目计划实施内容</t>
  </si>
  <si>
    <t>对青海省青海湖肉业有限公司贷款贴息190万元</t>
    <phoneticPr fontId="3" type="noConversion"/>
  </si>
  <si>
    <t>新建畜棚92座11040平方米，配套畜圈92座28976平方米，鼠害防治7万亩，人工种草0.42万亩；草场补播0.2万亩；毒草灭治2.4万亩；草地施肥7.2万亩；招鹰架48架；新建饲喂槽276条</t>
  </si>
  <si>
    <t>新建畜棚85座10200平方米，配套畜圈85座26605平方米；鼠害防治7万亩，人工种草0.36万亩；草场补播0.8万亩；毒草灭治2.1万亩；草地施肥1.3万亩；招鹰架48架；新建饲喂槽255条</t>
  </si>
  <si>
    <t>自筹资金</t>
    <phoneticPr fontId="3" type="noConversion"/>
  </si>
  <si>
    <t>衬砌渠道14.305km，修建渠系建筑物1448座，新建厚20cm的C20砼晒场500平方米，土地改良0.3万亩，土地平整0.045万亩，植树0.24万株，实施沃土工程0.2万亩，修建机耕道路2.39km</t>
    <phoneticPr fontId="2" type="noConversion"/>
  </si>
  <si>
    <t>新建标准化136座畜棚16320平方米，标准化136座畜圈42568平方米，饲喂槽272条，草原鼠害防治8万亩，退化草地补播0.3万亩，建设人工饲草基地0.6万亩，毒草地治理3万亩，鼠害防控（招鹰架）58架，引进种畜400只</t>
    <phoneticPr fontId="2" type="noConversion"/>
  </si>
  <si>
    <t>新建高标准羊舍660平方米，草料房579平方米，场地地坪1200平方米，蓄水池120立方米，牲畜粪便无害化处理棚242平方米，围墙220米。</t>
    <phoneticPr fontId="2" type="noConversion"/>
  </si>
  <si>
    <t>项目资金支出情况</t>
    <phoneticPr fontId="2" type="noConversion"/>
  </si>
  <si>
    <t>实际完成率</t>
    <phoneticPr fontId="2" type="noConversion"/>
  </si>
  <si>
    <t>项目实际完成建设内容</t>
    <phoneticPr fontId="2" type="noConversion"/>
  </si>
  <si>
    <t>标准化136座畜棚16320平方米，标准化136座畜圈42568平方米，饲喂槽272条，草原鼠害防治8万亩，退化草地补播0.3万亩，建设人工饲草基地0.6万亩，毒草地治理3万亩，鼠害防控（招鹰架）58架，引进种畜400只</t>
    <phoneticPr fontId="2" type="noConversion"/>
  </si>
  <si>
    <t>衬砌渠道14.305km，修建渠系建筑物1448座，新建厚20cm的C20砼晒场500平方米，土地改良0.3万亩，土地平整0.045万亩，植树0.24万株，实施沃土工程0.2万亩，修建机耕道路2.39km</t>
  </si>
  <si>
    <t>高标准羊舍660平方米，草料房579平方米，场地地坪1200平方米，蓄水池120立方米，牲畜粪便无害化处理棚242平方米，围墙220米。</t>
    <phoneticPr fontId="2" type="noConversion"/>
  </si>
  <si>
    <t>对青海省青海湖肉业有限公司贷款贴息190万元</t>
  </si>
  <si>
    <t>同德县巴沟上尕毛地区小流域治理项目</t>
    <phoneticPr fontId="3" type="noConversion"/>
  </si>
  <si>
    <t>修建谷坊47座，护岸墙2728座，栽植青杨52亩，沙棘163亩，防护栏3.56km。</t>
    <phoneticPr fontId="10" type="noConversion"/>
  </si>
  <si>
    <t>修建谷坊47座，护岸墙2728座，栽植青杨52亩，沙棘163亩，防护栏3.56km。</t>
  </si>
  <si>
    <t>同德县巴沟乡下尕毛其小流域（侵蚀沟）治理项目</t>
    <phoneticPr fontId="10" type="noConversion"/>
  </si>
  <si>
    <t>巴沟乡上尕毛其村</t>
    <phoneticPr fontId="10" type="noConversion"/>
  </si>
  <si>
    <t>巴沟乡下尕毛其村</t>
    <phoneticPr fontId="10" type="noConversion"/>
  </si>
  <si>
    <t>修建谷坊13座，潜坝10座，护岸墙1846座，栽植旱柳22亩，沙棘260亩。</t>
    <phoneticPr fontId="10" type="noConversion"/>
  </si>
  <si>
    <t>修建谷坊13座，潜坝10座，护岸墙1846座，栽植旱柳22亩，沙棘260亩。</t>
  </si>
  <si>
    <t xml:space="preserve"> </t>
    <phoneticPr fontId="2" type="noConversion"/>
  </si>
  <si>
    <t>2016年同德县农业综合开发项目验收统计表</t>
    <phoneticPr fontId="3" type="noConversion"/>
  </si>
  <si>
    <t>完成情况</t>
    <phoneticPr fontId="2" type="noConversion"/>
  </si>
  <si>
    <t>已通过省、州、县验收</t>
    <phoneticPr fontId="2" type="noConversion"/>
  </si>
  <si>
    <t>2017年共和县农业综合开发项目统计表</t>
    <phoneticPr fontId="3" type="noConversion"/>
  </si>
  <si>
    <t>2017年共和县塘格木镇治海村草原建设项目</t>
    <phoneticPr fontId="3" type="noConversion"/>
  </si>
  <si>
    <t>2017年共和县黑马河乡文巴村草原建设项目</t>
    <phoneticPr fontId="3" type="noConversion"/>
  </si>
  <si>
    <t>2017年共和县石乃亥乡尕日拉村草原建设增量项目</t>
    <phoneticPr fontId="2" type="noConversion"/>
  </si>
  <si>
    <t>2016年明昌肉业有限公司贴息项目</t>
    <phoneticPr fontId="3" type="noConversion"/>
  </si>
  <si>
    <t>南农发办【2017】03号</t>
    <phoneticPr fontId="3" type="noConversion"/>
  </si>
  <si>
    <t>塘格木镇治海村</t>
  </si>
  <si>
    <t>黑马河乡文巴村</t>
  </si>
  <si>
    <t>2017年共和县大水灌区（加隆台片区）高标准农田建设项目</t>
    <phoneticPr fontId="3" type="noConversion"/>
  </si>
  <si>
    <t>加隆台移民安置点</t>
    <phoneticPr fontId="3" type="noConversion"/>
  </si>
  <si>
    <t>恰卜恰镇索尔加村</t>
  </si>
  <si>
    <t>恰卜恰西台村</t>
  </si>
  <si>
    <t>恰卜恰下塔迈村</t>
  </si>
  <si>
    <t>石乃亥乡尕日拉村</t>
  </si>
  <si>
    <t>明昌肉业有限公司</t>
  </si>
  <si>
    <t>共和县恰卜恰镇下梅村</t>
    <phoneticPr fontId="2" type="noConversion"/>
  </si>
  <si>
    <t>共和县恰卜恰镇</t>
  </si>
  <si>
    <t>南农发办【2017】08号</t>
    <phoneticPr fontId="3" type="noConversion"/>
  </si>
  <si>
    <t>青农发办字（2017）20号</t>
    <phoneticPr fontId="2" type="noConversion"/>
  </si>
  <si>
    <t>南农发办字（2017）25号</t>
    <phoneticPr fontId="2" type="noConversion"/>
  </si>
  <si>
    <t>南农发办字（2017）24号</t>
    <phoneticPr fontId="2" type="noConversion"/>
  </si>
  <si>
    <t>项目完成情况</t>
    <phoneticPr fontId="2" type="noConversion"/>
  </si>
  <si>
    <t>未完成原因</t>
    <phoneticPr fontId="2" type="noConversion"/>
  </si>
  <si>
    <t>已完成，正在进行县级验收</t>
    <phoneticPr fontId="2" type="noConversion"/>
  </si>
  <si>
    <t>已通过县级验收</t>
    <phoneticPr fontId="2" type="noConversion"/>
  </si>
  <si>
    <t>已完成项目的85%</t>
    <phoneticPr fontId="2" type="noConversion"/>
  </si>
  <si>
    <t>已完成</t>
    <phoneticPr fontId="2" type="noConversion"/>
  </si>
  <si>
    <t>未开工</t>
    <phoneticPr fontId="2" type="noConversion"/>
  </si>
  <si>
    <t>项目批复于2017年9月下达，10月20日完成招投标工作，将于明年开工</t>
    <phoneticPr fontId="2" type="noConversion"/>
  </si>
  <si>
    <t>环保督查使砂石涨价幅度较大，而且购买难度增大，导致项目施工进度缓慢。施工当中又根据村民需求变更了部分建设内容。</t>
    <phoneticPr fontId="2" type="noConversion"/>
  </si>
  <si>
    <t>产业化贴息项目</t>
    <phoneticPr fontId="3" type="noConversion"/>
  </si>
  <si>
    <t>项目施工期</t>
    <phoneticPr fontId="2" type="noConversion"/>
  </si>
  <si>
    <t>2017.7-2017.11</t>
    <phoneticPr fontId="2" type="noConversion"/>
  </si>
  <si>
    <t>2018.5-2018.10</t>
    <phoneticPr fontId="2" type="noConversion"/>
  </si>
  <si>
    <t>2017.7-2018.6</t>
    <phoneticPr fontId="2" type="noConversion"/>
  </si>
  <si>
    <t>2017.7-2017.10</t>
    <phoneticPr fontId="2" type="noConversion"/>
  </si>
  <si>
    <t>2018.5-2018.7</t>
    <phoneticPr fontId="2" type="noConversion"/>
  </si>
  <si>
    <t>建设内容</t>
    <phoneticPr fontId="2" type="noConversion"/>
  </si>
  <si>
    <t>灭鼠4.3万亩；治理毒草2.2万亩；草场补播0.5万亩；人工种草0.36万亩；饲喂槽200个；招鹰架41架；羊棚100座12000平方米；羊圈100座31300平方米。</t>
  </si>
  <si>
    <t>灭鼠12万亩；治理毒草3万亩；草场补播0.2万亩；人工种草0.3万亩；饲喂槽280组；招鹰架56架；畜棚140座16800平方米；畜圈140座43820平方米。</t>
    <phoneticPr fontId="2" type="noConversion"/>
  </si>
  <si>
    <t>灭鼠5万亩；治理毒草5万亩；草场补播0.3万亩；人工种草0.2万亩；饲喂槽135组；招鹰架60架；畜棚135座16200平方米；畜圈135座42255平方米。</t>
    <phoneticPr fontId="2" type="noConversion"/>
  </si>
  <si>
    <t>新修渠道36.46km，新修机耕路1.2km，土地改良0.43万亩，新建500平方米厚C20砼晒场3个；科技推广0.24万亩（沃土工程）</t>
    <phoneticPr fontId="2" type="noConversion"/>
  </si>
  <si>
    <t>新建高标准羊舍1867平方米、兽医室30平方米、消毒室30平方米、检测室30平方米、监控室30平方米，场地硬化500平方米。购置产能3-5t铡草机和饲草粉碎机各一台。引进藏系基础母羊600只、种公羊5只。</t>
    <phoneticPr fontId="2" type="noConversion"/>
  </si>
  <si>
    <t>新建产羔棚1座880平方米及配套设施，储草棚1座15500平方米，精饲料库房1座320平方米，饲料加工车间1座430平方米，羊粪无害化发酵棚1座350平方米，发酵肥料包装存储间1座360平方米，引进周岁一级藏系母羊500只。</t>
  </si>
  <si>
    <t>新建高标准羊舍10栋24000平方米、饲料加工车间2栋800平方米，饲料储备库1000平方米。购置铡草机、混合拌料机、饲草粉碎机设备6台套</t>
    <phoneticPr fontId="2" type="noConversion"/>
  </si>
  <si>
    <t>新建高标准羊舍2200平方米、饲料加工车间200平方米，消毒室、兽医室40平方米</t>
    <phoneticPr fontId="2" type="noConversion"/>
  </si>
  <si>
    <t>已完成92%，预计11月进行县级验收</t>
    <phoneticPr fontId="2" type="noConversion"/>
  </si>
  <si>
    <t>对明昌肉业有限公司贷款贴息补助71万元。</t>
    <phoneticPr fontId="2" type="noConversion"/>
  </si>
  <si>
    <t>2017年恰卜恰镇索尔加村年出栏10000只肉羊养殖基地建设项目</t>
    <phoneticPr fontId="2" type="noConversion"/>
  </si>
  <si>
    <t>2017年恰卜恰西台村年出栏6000只肉羊养殖基地建设项目</t>
    <phoneticPr fontId="2" type="noConversion"/>
  </si>
  <si>
    <t>2017年恰卜恰下塔迈村年出栏7000只肉羊养殖基地建设项目</t>
    <phoneticPr fontId="2" type="noConversion"/>
  </si>
  <si>
    <t>2017年共和县恰卜恰镇下梅村年出栏6000只肉羊养殖基地建设项目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</si>
</sst>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_);[Red]\(0.00\)"/>
    <numFmt numFmtId="178" formatCode="0.00_ "/>
    <numFmt numFmtId="179" formatCode="#,##0.00;[Red]#,##0.00"/>
  </numFmts>
  <fonts count="12">
    <font>
      <sz val="11"/>
      <color theme="1"/>
      <name val="宋体"/>
      <family val="2"/>
      <charset val="134"/>
      <scheme val="minor"/>
    </font>
    <font>
      <b/>
      <sz val="20"/>
      <color indexed="8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sz val="10"/>
      <name val="楷体_GB2312"/>
      <family val="3"/>
      <charset val="134"/>
    </font>
    <font>
      <b/>
      <sz val="10"/>
      <name val="楷体_GB2312"/>
      <family val="3"/>
      <charset val="134"/>
    </font>
    <font>
      <sz val="12"/>
      <name val="宋体"/>
      <family val="3"/>
      <charset val="134"/>
    </font>
    <font>
      <sz val="9"/>
      <color indexed="8"/>
      <name val="楷体_GB2312"/>
      <family val="3"/>
      <charset val="134"/>
    </font>
    <font>
      <sz val="9"/>
      <name val="楷体_GB2312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77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4" borderId="0" xfId="0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179" fontId="6" fillId="4" borderId="1" xfId="0" applyNumberFormat="1" applyFont="1" applyFill="1" applyBorder="1" applyAlignment="1">
      <alignment horizontal="right" vertical="center" wrapText="1"/>
    </xf>
    <xf numFmtId="0" fontId="6" fillId="4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常规" xfId="0" builtinId="0"/>
    <cellStyle name="常规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0"/>
  <sheetViews>
    <sheetView tabSelected="1" workbookViewId="0">
      <selection activeCell="G13" sqref="G13"/>
    </sheetView>
  </sheetViews>
  <sheetFormatPr defaultRowHeight="14.25"/>
  <cols>
    <col min="1" max="1" width="3.25" customWidth="1"/>
    <col min="2" max="2" width="8.5" customWidth="1"/>
    <col min="3" max="3" width="17.5" customWidth="1"/>
    <col min="4" max="4" width="5.625" style="19" customWidth="1"/>
    <col min="5" max="5" width="11.625" style="19" customWidth="1"/>
    <col min="6" max="6" width="7.75" customWidth="1"/>
    <col min="7" max="7" width="37.25" customWidth="1"/>
    <col min="9" max="9" width="9.125" customWidth="1"/>
    <col min="12" max="12" width="7.625" customWidth="1"/>
    <col min="13" max="30" width="0" hidden="1" customWidth="1"/>
    <col min="31" max="31" width="7.75" customWidth="1"/>
    <col min="32" max="32" width="9.875" customWidth="1"/>
    <col min="33" max="33" width="26.5" hidden="1" customWidth="1"/>
  </cols>
  <sheetData>
    <row r="1" spans="1:33" s="1" customFormat="1" ht="25.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3" s="3" customFormat="1" ht="13.5" customHeight="1">
      <c r="A2" s="46" t="s">
        <v>0</v>
      </c>
      <c r="B2" s="46" t="s">
        <v>1</v>
      </c>
      <c r="C2" s="46" t="s">
        <v>2</v>
      </c>
      <c r="D2" s="46" t="s">
        <v>39</v>
      </c>
      <c r="E2" s="46" t="s">
        <v>40</v>
      </c>
      <c r="F2" s="46" t="s">
        <v>3</v>
      </c>
      <c r="G2" s="47" t="s">
        <v>119</v>
      </c>
      <c r="H2" s="46" t="s">
        <v>4</v>
      </c>
      <c r="I2" s="46" t="s">
        <v>5</v>
      </c>
      <c r="J2" s="46"/>
      <c r="K2" s="46"/>
      <c r="L2" s="46"/>
      <c r="M2" s="52" t="s">
        <v>6</v>
      </c>
      <c r="N2" s="52"/>
      <c r="O2" s="52"/>
      <c r="P2" s="52"/>
      <c r="Q2" s="53" t="s">
        <v>7</v>
      </c>
      <c r="R2" s="53"/>
      <c r="S2" s="53"/>
      <c r="T2" s="52" t="s">
        <v>8</v>
      </c>
      <c r="U2" s="52"/>
      <c r="V2" s="52"/>
      <c r="W2" s="52"/>
      <c r="X2" s="52"/>
      <c r="Y2" s="52"/>
      <c r="Z2" s="52"/>
      <c r="AA2" s="52"/>
      <c r="AB2" s="46" t="s">
        <v>9</v>
      </c>
      <c r="AC2" s="46" t="s">
        <v>10</v>
      </c>
      <c r="AD2" s="46" t="s">
        <v>11</v>
      </c>
      <c r="AE2" s="47" t="s">
        <v>113</v>
      </c>
      <c r="AF2" s="54" t="s">
        <v>103</v>
      </c>
      <c r="AG2" s="49" t="s">
        <v>104</v>
      </c>
    </row>
    <row r="3" spans="1:33" s="3" customFormat="1" ht="48">
      <c r="A3" s="46"/>
      <c r="B3" s="46"/>
      <c r="C3" s="46"/>
      <c r="D3" s="46"/>
      <c r="E3" s="46"/>
      <c r="F3" s="46"/>
      <c r="G3" s="48"/>
      <c r="H3" s="46"/>
      <c r="I3" s="30" t="s">
        <v>12</v>
      </c>
      <c r="J3" s="30" t="s">
        <v>13</v>
      </c>
      <c r="K3" s="30" t="s">
        <v>14</v>
      </c>
      <c r="L3" s="30" t="s">
        <v>59</v>
      </c>
      <c r="M3" s="30" t="s">
        <v>12</v>
      </c>
      <c r="N3" s="4" t="s">
        <v>15</v>
      </c>
      <c r="O3" s="30" t="s">
        <v>14</v>
      </c>
      <c r="P3" s="30" t="s">
        <v>16</v>
      </c>
      <c r="Q3" s="5" t="s">
        <v>17</v>
      </c>
      <c r="R3" s="5" t="s">
        <v>18</v>
      </c>
      <c r="S3" s="5" t="s">
        <v>16</v>
      </c>
      <c r="T3" s="30" t="s">
        <v>12</v>
      </c>
      <c r="U3" s="30" t="s">
        <v>19</v>
      </c>
      <c r="V3" s="30" t="s">
        <v>20</v>
      </c>
      <c r="W3" s="30" t="s">
        <v>21</v>
      </c>
      <c r="X3" s="30" t="s">
        <v>22</v>
      </c>
      <c r="Y3" s="30" t="s">
        <v>23</v>
      </c>
      <c r="Z3" s="30" t="s">
        <v>24</v>
      </c>
      <c r="AA3" s="30" t="s">
        <v>25</v>
      </c>
      <c r="AB3" s="46"/>
      <c r="AC3" s="46"/>
      <c r="AD3" s="46"/>
      <c r="AE3" s="48"/>
      <c r="AF3" s="54"/>
      <c r="AG3" s="50"/>
    </row>
    <row r="4" spans="1:33" s="45" customFormat="1" ht="12">
      <c r="A4" s="34"/>
      <c r="B4" s="34"/>
      <c r="C4" s="34"/>
      <c r="D4" s="44"/>
      <c r="E4" s="44"/>
      <c r="F4" s="34"/>
      <c r="G4" s="34"/>
      <c r="H4" s="34"/>
      <c r="I4" s="35">
        <f>SUM(I5:I13)</f>
        <v>3730.1800000000003</v>
      </c>
      <c r="J4" s="35">
        <f>SUM(J5:J13)</f>
        <v>1641</v>
      </c>
      <c r="K4" s="35">
        <f>SUM(K5:K13)</f>
        <v>1428</v>
      </c>
      <c r="L4" s="35">
        <f>SUM(L5:L13)</f>
        <v>661.18000000000006</v>
      </c>
      <c r="M4" s="35">
        <f>SUM(M5:M8)</f>
        <v>1881</v>
      </c>
      <c r="N4" s="35">
        <f>SUM(N5:N8)</f>
        <v>1254</v>
      </c>
      <c r="O4" s="35">
        <f>SUM(O5:O8)</f>
        <v>501.6</v>
      </c>
      <c r="P4" s="35">
        <f>SUM(P5:P8)</f>
        <v>125.4</v>
      </c>
      <c r="Q4" s="36"/>
      <c r="R4" s="36"/>
      <c r="S4" s="36"/>
      <c r="T4" s="35">
        <f t="shared" ref="T4:AB4" si="0">SUM(T5:T8)</f>
        <v>1881</v>
      </c>
      <c r="U4" s="35">
        <f t="shared" si="0"/>
        <v>270.2</v>
      </c>
      <c r="V4" s="35">
        <f t="shared" si="0"/>
        <v>333.46</v>
      </c>
      <c r="W4" s="35">
        <f t="shared" si="0"/>
        <v>900.33</v>
      </c>
      <c r="X4" s="35">
        <f t="shared" si="0"/>
        <v>73.150000000000006</v>
      </c>
      <c r="Y4" s="35">
        <f t="shared" si="0"/>
        <v>4.01</v>
      </c>
      <c r="Z4" s="35">
        <f t="shared" si="0"/>
        <v>213.73000000000002</v>
      </c>
      <c r="AA4" s="35">
        <f t="shared" si="0"/>
        <v>86.12</v>
      </c>
      <c r="AB4" s="35">
        <f t="shared" si="0"/>
        <v>0</v>
      </c>
      <c r="AC4" s="35"/>
      <c r="AD4" s="37"/>
      <c r="AE4" s="37"/>
      <c r="AF4" s="38"/>
      <c r="AG4" s="39"/>
    </row>
    <row r="5" spans="1:33" s="2" customFormat="1" ht="42.75" customHeight="1">
      <c r="A5" s="11">
        <v>1</v>
      </c>
      <c r="B5" s="11" t="s">
        <v>26</v>
      </c>
      <c r="C5" s="11" t="s">
        <v>83</v>
      </c>
      <c r="D5" s="11" t="s">
        <v>43</v>
      </c>
      <c r="E5" s="11" t="s">
        <v>87</v>
      </c>
      <c r="F5" s="12" t="s">
        <v>28</v>
      </c>
      <c r="G5" s="43" t="s">
        <v>120</v>
      </c>
      <c r="H5" s="11" t="s">
        <v>88</v>
      </c>
      <c r="I5" s="9">
        <f t="shared" ref="I5:I13" si="1">SUM(J5:L5)</f>
        <v>592.5</v>
      </c>
      <c r="J5" s="9">
        <v>395</v>
      </c>
      <c r="K5" s="9">
        <v>158</v>
      </c>
      <c r="L5" s="9">
        <v>39.5</v>
      </c>
      <c r="M5" s="9">
        <f>SUM(N5:P5)</f>
        <v>576</v>
      </c>
      <c r="N5" s="9">
        <v>384</v>
      </c>
      <c r="O5" s="9">
        <v>153.6</v>
      </c>
      <c r="P5" s="9">
        <v>38.4</v>
      </c>
      <c r="Q5" s="16">
        <v>1</v>
      </c>
      <c r="R5" s="16">
        <v>1</v>
      </c>
      <c r="S5" s="16">
        <v>1</v>
      </c>
      <c r="T5" s="9">
        <f>SUM(U5:AB5)</f>
        <v>576</v>
      </c>
      <c r="U5" s="9">
        <v>101</v>
      </c>
      <c r="V5" s="9"/>
      <c r="W5" s="9">
        <v>319.89</v>
      </c>
      <c r="X5" s="9"/>
      <c r="Y5" s="9"/>
      <c r="Z5" s="9">
        <v>129.9</v>
      </c>
      <c r="AA5" s="9">
        <v>25.21</v>
      </c>
      <c r="AB5" s="20"/>
      <c r="AC5" s="9" t="s">
        <v>30</v>
      </c>
      <c r="AD5" s="8" t="s">
        <v>31</v>
      </c>
      <c r="AE5" s="8" t="s">
        <v>114</v>
      </c>
      <c r="AF5" s="24" t="s">
        <v>105</v>
      </c>
      <c r="AG5" s="12"/>
    </row>
    <row r="6" spans="1:33" s="2" customFormat="1" ht="36" customHeight="1">
      <c r="A6" s="11">
        <v>2</v>
      </c>
      <c r="B6" s="11" t="s">
        <v>26</v>
      </c>
      <c r="C6" s="11" t="s">
        <v>84</v>
      </c>
      <c r="D6" s="11" t="s">
        <v>43</v>
      </c>
      <c r="E6" s="11" t="s">
        <v>87</v>
      </c>
      <c r="F6" s="12" t="s">
        <v>28</v>
      </c>
      <c r="G6" s="43" t="s">
        <v>121</v>
      </c>
      <c r="H6" s="11" t="s">
        <v>89</v>
      </c>
      <c r="I6" s="9">
        <f t="shared" si="1"/>
        <v>787.5</v>
      </c>
      <c r="J6" s="9">
        <v>525</v>
      </c>
      <c r="K6" s="9">
        <v>210</v>
      </c>
      <c r="L6" s="13">
        <v>52.5</v>
      </c>
      <c r="M6" s="9">
        <f>SUM(N6:P6)</f>
        <v>825</v>
      </c>
      <c r="N6" s="9">
        <v>550</v>
      </c>
      <c r="O6" s="9">
        <v>220</v>
      </c>
      <c r="P6" s="13">
        <v>55</v>
      </c>
      <c r="Q6" s="16">
        <v>1</v>
      </c>
      <c r="R6" s="16">
        <v>1</v>
      </c>
      <c r="S6" s="16">
        <v>1</v>
      </c>
      <c r="T6" s="9">
        <f>SUM(U6:AB6)</f>
        <v>825.00000000000011</v>
      </c>
      <c r="U6" s="9">
        <v>169.2</v>
      </c>
      <c r="V6" s="9"/>
      <c r="W6" s="9">
        <v>580.44000000000005</v>
      </c>
      <c r="X6" s="9"/>
      <c r="Y6" s="9"/>
      <c r="Z6" s="9">
        <v>53.83</v>
      </c>
      <c r="AA6" s="9">
        <v>21.53</v>
      </c>
      <c r="AB6" s="20"/>
      <c r="AC6" s="9" t="s">
        <v>30</v>
      </c>
      <c r="AD6" s="8" t="s">
        <v>31</v>
      </c>
      <c r="AE6" s="8" t="s">
        <v>114</v>
      </c>
      <c r="AF6" s="24" t="s">
        <v>105</v>
      </c>
      <c r="AG6" s="12"/>
    </row>
    <row r="7" spans="1:33" s="2" customFormat="1" ht="39" customHeight="1">
      <c r="A7" s="11">
        <v>3</v>
      </c>
      <c r="B7" s="11" t="s">
        <v>26</v>
      </c>
      <c r="C7" s="11" t="s">
        <v>85</v>
      </c>
      <c r="D7" s="11" t="s">
        <v>43</v>
      </c>
      <c r="E7" s="20" t="s">
        <v>102</v>
      </c>
      <c r="F7" s="12" t="s">
        <v>28</v>
      </c>
      <c r="G7" s="43" t="s">
        <v>122</v>
      </c>
      <c r="H7" s="11" t="s">
        <v>95</v>
      </c>
      <c r="I7" s="9">
        <f t="shared" si="1"/>
        <v>750</v>
      </c>
      <c r="J7" s="9"/>
      <c r="K7" s="9">
        <v>700</v>
      </c>
      <c r="L7" s="13">
        <v>50</v>
      </c>
      <c r="M7" s="9"/>
      <c r="N7" s="9"/>
      <c r="O7" s="9"/>
      <c r="P7" s="13"/>
      <c r="Q7" s="16"/>
      <c r="R7" s="16"/>
      <c r="S7" s="16"/>
      <c r="T7" s="9"/>
      <c r="U7" s="9"/>
      <c r="V7" s="9"/>
      <c r="W7" s="9"/>
      <c r="X7" s="9"/>
      <c r="Y7" s="9"/>
      <c r="Z7" s="9"/>
      <c r="AA7" s="9"/>
      <c r="AB7" s="20"/>
      <c r="AC7" s="9"/>
      <c r="AD7" s="8"/>
      <c r="AE7" s="8" t="s">
        <v>115</v>
      </c>
      <c r="AF7" s="25" t="s">
        <v>109</v>
      </c>
      <c r="AG7" s="12" t="s">
        <v>110</v>
      </c>
    </row>
    <row r="8" spans="1:33" s="2" customFormat="1" ht="34.5" customHeight="1">
      <c r="A8" s="11">
        <v>4</v>
      </c>
      <c r="B8" s="11" t="s">
        <v>26</v>
      </c>
      <c r="C8" s="11" t="s">
        <v>90</v>
      </c>
      <c r="D8" s="11" t="s">
        <v>43</v>
      </c>
      <c r="E8" s="11" t="s">
        <v>87</v>
      </c>
      <c r="F8" s="12" t="s">
        <v>28</v>
      </c>
      <c r="G8" s="43" t="s">
        <v>123</v>
      </c>
      <c r="H8" s="11" t="s">
        <v>91</v>
      </c>
      <c r="I8" s="9">
        <f t="shared" si="1"/>
        <v>600</v>
      </c>
      <c r="J8" s="9">
        <v>400</v>
      </c>
      <c r="K8" s="9">
        <v>160</v>
      </c>
      <c r="L8" s="13">
        <v>40</v>
      </c>
      <c r="M8" s="9">
        <f>SUM(N8:P8)</f>
        <v>480</v>
      </c>
      <c r="N8" s="9">
        <v>320</v>
      </c>
      <c r="O8" s="9">
        <v>128</v>
      </c>
      <c r="P8" s="13">
        <v>32</v>
      </c>
      <c r="Q8" s="16">
        <v>1</v>
      </c>
      <c r="R8" s="16">
        <v>1</v>
      </c>
      <c r="S8" s="16">
        <v>1</v>
      </c>
      <c r="T8" s="9">
        <f>SUM(U8:AB8)</f>
        <v>480</v>
      </c>
      <c r="U8" s="9"/>
      <c r="V8" s="9">
        <v>333.46</v>
      </c>
      <c r="W8" s="9"/>
      <c r="X8" s="9">
        <v>73.150000000000006</v>
      </c>
      <c r="Y8" s="9">
        <v>4.01</v>
      </c>
      <c r="Z8" s="9">
        <v>30</v>
      </c>
      <c r="AA8" s="9">
        <v>39.380000000000003</v>
      </c>
      <c r="AB8" s="20"/>
      <c r="AC8" s="9" t="s">
        <v>30</v>
      </c>
      <c r="AD8" s="8" t="s">
        <v>38</v>
      </c>
      <c r="AE8" s="8" t="s">
        <v>116</v>
      </c>
      <c r="AF8" s="26" t="s">
        <v>107</v>
      </c>
      <c r="AG8" s="12" t="s">
        <v>111</v>
      </c>
    </row>
    <row r="9" spans="1:33" s="2" customFormat="1" ht="44.25" customHeight="1">
      <c r="A9" s="11">
        <v>5</v>
      </c>
      <c r="B9" s="11" t="s">
        <v>46</v>
      </c>
      <c r="C9" s="11" t="s">
        <v>130</v>
      </c>
      <c r="D9" s="11" t="s">
        <v>43</v>
      </c>
      <c r="E9" s="11" t="s">
        <v>99</v>
      </c>
      <c r="F9" s="12" t="s">
        <v>28</v>
      </c>
      <c r="G9" s="43" t="s">
        <v>124</v>
      </c>
      <c r="H9" s="11" t="s">
        <v>92</v>
      </c>
      <c r="I9" s="9">
        <f t="shared" si="1"/>
        <v>240.42000000000002</v>
      </c>
      <c r="J9" s="9">
        <v>85</v>
      </c>
      <c r="K9" s="9">
        <v>34</v>
      </c>
      <c r="L9" s="13">
        <v>121.42</v>
      </c>
      <c r="M9" s="9"/>
      <c r="N9" s="9"/>
      <c r="O9" s="9"/>
      <c r="P9" s="13"/>
      <c r="Q9" s="16"/>
      <c r="R9" s="16"/>
      <c r="S9" s="16"/>
      <c r="T9" s="9"/>
      <c r="U9" s="9"/>
      <c r="V9" s="9"/>
      <c r="W9" s="9"/>
      <c r="X9" s="9"/>
      <c r="Y9" s="9"/>
      <c r="Z9" s="9"/>
      <c r="AA9" s="9"/>
      <c r="AB9" s="20"/>
      <c r="AC9" s="9"/>
      <c r="AD9" s="8"/>
      <c r="AE9" s="8" t="s">
        <v>117</v>
      </c>
      <c r="AF9" s="26" t="s">
        <v>106</v>
      </c>
      <c r="AG9" s="12"/>
    </row>
    <row r="10" spans="1:33" s="2" customFormat="1" ht="42" customHeight="1">
      <c r="A10" s="11">
        <v>6</v>
      </c>
      <c r="B10" s="11" t="s">
        <v>46</v>
      </c>
      <c r="C10" s="11" t="s">
        <v>131</v>
      </c>
      <c r="D10" s="11" t="s">
        <v>43</v>
      </c>
      <c r="E10" s="11" t="s">
        <v>99</v>
      </c>
      <c r="F10" s="12" t="s">
        <v>28</v>
      </c>
      <c r="G10" s="43" t="s">
        <v>126</v>
      </c>
      <c r="H10" s="11" t="s">
        <v>93</v>
      </c>
      <c r="I10" s="9">
        <f t="shared" si="1"/>
        <v>238.44</v>
      </c>
      <c r="J10" s="9">
        <v>85</v>
      </c>
      <c r="K10" s="9">
        <v>34</v>
      </c>
      <c r="L10" s="13">
        <v>119.44</v>
      </c>
      <c r="M10" s="9"/>
      <c r="N10" s="9"/>
      <c r="O10" s="9"/>
      <c r="P10" s="13"/>
      <c r="Q10" s="16"/>
      <c r="R10" s="16"/>
      <c r="S10" s="16"/>
      <c r="T10" s="9"/>
      <c r="U10" s="9"/>
      <c r="V10" s="9"/>
      <c r="W10" s="9"/>
      <c r="X10" s="9"/>
      <c r="Y10" s="9"/>
      <c r="Z10" s="9"/>
      <c r="AA10" s="9"/>
      <c r="AB10" s="20"/>
      <c r="AC10" s="9"/>
      <c r="AD10" s="8"/>
      <c r="AE10" s="8" t="s">
        <v>114</v>
      </c>
      <c r="AF10" s="24" t="s">
        <v>128</v>
      </c>
      <c r="AG10" s="12"/>
    </row>
    <row r="11" spans="1:33" s="2" customFormat="1" ht="63" customHeight="1">
      <c r="A11" s="11">
        <v>7</v>
      </c>
      <c r="B11" s="11" t="s">
        <v>46</v>
      </c>
      <c r="C11" s="11" t="s">
        <v>132</v>
      </c>
      <c r="D11" s="11" t="s">
        <v>43</v>
      </c>
      <c r="E11" s="11" t="s">
        <v>99</v>
      </c>
      <c r="F11" s="12" t="s">
        <v>28</v>
      </c>
      <c r="G11" s="43" t="s">
        <v>125</v>
      </c>
      <c r="H11" s="11" t="s">
        <v>94</v>
      </c>
      <c r="I11" s="9">
        <f t="shared" si="1"/>
        <v>250.32</v>
      </c>
      <c r="J11" s="9">
        <v>80</v>
      </c>
      <c r="K11" s="9">
        <v>32</v>
      </c>
      <c r="L11" s="13">
        <v>138.32</v>
      </c>
      <c r="M11" s="9"/>
      <c r="N11" s="9"/>
      <c r="O11" s="9"/>
      <c r="P11" s="13"/>
      <c r="Q11" s="16"/>
      <c r="R11" s="16"/>
      <c r="S11" s="16"/>
      <c r="T11" s="9"/>
      <c r="U11" s="9"/>
      <c r="V11" s="9"/>
      <c r="W11" s="9"/>
      <c r="X11" s="9"/>
      <c r="Y11" s="9"/>
      <c r="Z11" s="9"/>
      <c r="AA11" s="9"/>
      <c r="AB11" s="20"/>
      <c r="AC11" s="9"/>
      <c r="AD11" s="8"/>
      <c r="AE11" s="8" t="s">
        <v>114</v>
      </c>
      <c r="AF11" s="24" t="s">
        <v>128</v>
      </c>
      <c r="AG11" s="12"/>
    </row>
    <row r="12" spans="1:33" s="2" customFormat="1" ht="49.5" customHeight="1">
      <c r="A12" s="41">
        <v>8</v>
      </c>
      <c r="B12" s="11" t="s">
        <v>46</v>
      </c>
      <c r="C12" s="12" t="s">
        <v>133</v>
      </c>
      <c r="D12" s="11" t="s">
        <v>43</v>
      </c>
      <c r="E12" s="20" t="s">
        <v>101</v>
      </c>
      <c r="F12" s="12" t="s">
        <v>28</v>
      </c>
      <c r="G12" s="43" t="s">
        <v>127</v>
      </c>
      <c r="H12" s="12" t="s">
        <v>97</v>
      </c>
      <c r="I12" s="9">
        <f t="shared" si="1"/>
        <v>200</v>
      </c>
      <c r="J12" s="20"/>
      <c r="K12" s="20">
        <v>100</v>
      </c>
      <c r="L12" s="20">
        <v>100</v>
      </c>
      <c r="M12" s="20">
        <v>99.95</v>
      </c>
      <c r="N12" s="20">
        <v>26</v>
      </c>
      <c r="O12" s="20"/>
      <c r="P12" s="20">
        <v>99.95</v>
      </c>
      <c r="Q12" s="21">
        <v>1</v>
      </c>
      <c r="R12" s="21">
        <v>1</v>
      </c>
      <c r="S12" s="21"/>
      <c r="T12" s="21" t="s">
        <v>53</v>
      </c>
      <c r="U12" s="20"/>
      <c r="V12" s="20"/>
      <c r="W12" s="20"/>
      <c r="X12" s="20"/>
      <c r="Y12" s="20"/>
      <c r="Z12" s="20"/>
      <c r="AA12" s="14"/>
      <c r="AB12" s="9"/>
      <c r="AC12" s="28"/>
      <c r="AD12" s="28"/>
      <c r="AE12" s="12" t="s">
        <v>118</v>
      </c>
      <c r="AF12" s="23" t="s">
        <v>109</v>
      </c>
      <c r="AG12" s="12" t="s">
        <v>110</v>
      </c>
    </row>
    <row r="13" spans="1:33" s="2" customFormat="1" ht="37.5" customHeight="1">
      <c r="A13" s="41">
        <v>9</v>
      </c>
      <c r="B13" s="11" t="s">
        <v>112</v>
      </c>
      <c r="C13" s="12" t="s">
        <v>86</v>
      </c>
      <c r="D13" s="11" t="s">
        <v>43</v>
      </c>
      <c r="E13" s="20" t="s">
        <v>100</v>
      </c>
      <c r="F13" s="12" t="s">
        <v>96</v>
      </c>
      <c r="G13" s="43" t="s">
        <v>129</v>
      </c>
      <c r="H13" s="22" t="s">
        <v>98</v>
      </c>
      <c r="I13" s="9">
        <f t="shared" si="1"/>
        <v>71</v>
      </c>
      <c r="J13" s="20">
        <v>71</v>
      </c>
      <c r="K13" s="20"/>
      <c r="L13" s="20"/>
      <c r="M13" s="20"/>
      <c r="N13" s="20"/>
      <c r="O13" s="20"/>
      <c r="P13" s="20"/>
      <c r="Q13" s="21">
        <v>1</v>
      </c>
      <c r="R13" s="21"/>
      <c r="S13" s="21"/>
      <c r="T13" s="21"/>
      <c r="U13" s="20"/>
      <c r="V13" s="20"/>
      <c r="W13" s="20"/>
      <c r="X13" s="20"/>
      <c r="Y13" s="20"/>
      <c r="Z13" s="20"/>
      <c r="AA13" s="14"/>
      <c r="AB13" s="10"/>
      <c r="AC13" s="28"/>
      <c r="AD13" s="28"/>
      <c r="AE13" s="42">
        <v>2017</v>
      </c>
      <c r="AF13" s="23" t="s">
        <v>108</v>
      </c>
      <c r="AG13" s="12"/>
    </row>
    <row r="14" spans="1:33" ht="13.5">
      <c r="D14"/>
      <c r="E14"/>
    </row>
    <row r="15" spans="1:33" ht="13.5">
      <c r="D15"/>
      <c r="E15"/>
    </row>
    <row r="16" spans="1:33" ht="13.5">
      <c r="D16"/>
      <c r="E16"/>
    </row>
    <row r="17" spans="4:5" ht="13.5">
      <c r="D17"/>
      <c r="E17"/>
    </row>
    <row r="18" spans="4:5" ht="13.5">
      <c r="D18"/>
      <c r="E18"/>
    </row>
    <row r="19" spans="4:5" ht="13.5">
      <c r="D19"/>
      <c r="E19"/>
    </row>
    <row r="20" spans="4:5" ht="13.5">
      <c r="D20"/>
      <c r="E20"/>
    </row>
    <row r="21" spans="4:5" ht="13.5">
      <c r="D21"/>
      <c r="E21"/>
    </row>
    <row r="22" spans="4:5" ht="13.5">
      <c r="D22"/>
      <c r="E22"/>
    </row>
    <row r="23" spans="4:5" ht="13.5">
      <c r="D23"/>
      <c r="E23"/>
    </row>
    <row r="24" spans="4:5" ht="13.5">
      <c r="D24"/>
      <c r="E24"/>
    </row>
    <row r="25" spans="4:5" ht="13.5">
      <c r="D25"/>
      <c r="E25"/>
    </row>
    <row r="26" spans="4:5" ht="13.5">
      <c r="D26"/>
      <c r="E26"/>
    </row>
    <row r="27" spans="4:5" ht="13.5">
      <c r="D27"/>
      <c r="E27"/>
    </row>
    <row r="28" spans="4:5" ht="13.5">
      <c r="D28"/>
      <c r="E28"/>
    </row>
    <row r="29" spans="4:5" ht="13.5">
      <c r="D29"/>
      <c r="E29"/>
    </row>
    <row r="30" spans="4:5" ht="13.5">
      <c r="D30"/>
      <c r="E30"/>
    </row>
    <row r="31" spans="4:5" ht="13.5">
      <c r="D31"/>
      <c r="E31"/>
    </row>
    <row r="32" spans="4:5" ht="13.5">
      <c r="D32"/>
      <c r="E32"/>
    </row>
    <row r="33" spans="4:5" ht="13.5">
      <c r="D33"/>
      <c r="E33"/>
    </row>
    <row r="34" spans="4:5" ht="13.5">
      <c r="D34"/>
      <c r="E34"/>
    </row>
    <row r="35" spans="4:5" ht="13.5">
      <c r="D35"/>
      <c r="E35"/>
    </row>
    <row r="36" spans="4:5" ht="13.5">
      <c r="D36"/>
      <c r="E36"/>
    </row>
    <row r="37" spans="4:5" ht="13.5">
      <c r="D37"/>
      <c r="E37"/>
    </row>
    <row r="38" spans="4:5" ht="13.5">
      <c r="D38"/>
      <c r="E38"/>
    </row>
    <row r="39" spans="4:5" ht="13.5">
      <c r="D39"/>
      <c r="E39"/>
    </row>
    <row r="40" spans="4:5" ht="13.5">
      <c r="D40"/>
      <c r="E40"/>
    </row>
    <row r="41" spans="4:5" ht="13.5">
      <c r="D41"/>
      <c r="E41"/>
    </row>
    <row r="42" spans="4:5" ht="13.5">
      <c r="D42"/>
      <c r="E42"/>
    </row>
    <row r="43" spans="4:5" ht="13.5">
      <c r="D43"/>
      <c r="E43"/>
    </row>
    <row r="44" spans="4:5" ht="13.5">
      <c r="D44"/>
      <c r="E44"/>
    </row>
    <row r="45" spans="4:5" ht="13.5">
      <c r="D45"/>
      <c r="E45"/>
    </row>
    <row r="46" spans="4:5" ht="13.5">
      <c r="D46"/>
      <c r="E46"/>
    </row>
    <row r="47" spans="4:5" ht="13.5">
      <c r="D47"/>
      <c r="E47"/>
    </row>
    <row r="48" spans="4:5" ht="13.5">
      <c r="D48"/>
      <c r="E48"/>
    </row>
    <row r="49" spans="4:5" ht="13.5">
      <c r="D49"/>
      <c r="E49"/>
    </row>
    <row r="50" spans="4:5" ht="13.5">
      <c r="D50"/>
      <c r="E50"/>
    </row>
    <row r="51" spans="4:5" ht="13.5">
      <c r="D51"/>
      <c r="E51"/>
    </row>
    <row r="52" spans="4:5" ht="13.5">
      <c r="D52"/>
      <c r="E52"/>
    </row>
    <row r="53" spans="4:5" ht="13.5">
      <c r="D53"/>
      <c r="E53"/>
    </row>
    <row r="54" spans="4:5" ht="13.5">
      <c r="D54"/>
      <c r="E54"/>
    </row>
    <row r="55" spans="4:5" ht="13.5">
      <c r="D55"/>
      <c r="E55"/>
    </row>
    <row r="56" spans="4:5" ht="13.5">
      <c r="D56"/>
      <c r="E56"/>
    </row>
    <row r="57" spans="4:5" ht="13.5">
      <c r="D57"/>
      <c r="E57"/>
    </row>
    <row r="58" spans="4:5" ht="13.5">
      <c r="D58"/>
      <c r="E58"/>
    </row>
    <row r="59" spans="4:5" ht="13.5">
      <c r="D59"/>
      <c r="E59"/>
    </row>
    <row r="60" spans="4:5" ht="13.5">
      <c r="D60"/>
      <c r="E60"/>
    </row>
    <row r="61" spans="4:5" ht="13.5">
      <c r="D61"/>
      <c r="E61"/>
    </row>
    <row r="62" spans="4:5" ht="13.5">
      <c r="D62"/>
      <c r="E62"/>
    </row>
    <row r="63" spans="4:5" ht="13.5">
      <c r="D63"/>
      <c r="E63"/>
    </row>
    <row r="64" spans="4:5" ht="13.5">
      <c r="D64"/>
      <c r="E64"/>
    </row>
    <row r="65" spans="4:5" ht="13.5">
      <c r="D65"/>
      <c r="E65"/>
    </row>
    <row r="66" spans="4:5" ht="13.5">
      <c r="D66"/>
      <c r="E66"/>
    </row>
    <row r="67" spans="4:5" ht="13.5">
      <c r="D67"/>
      <c r="E67"/>
    </row>
    <row r="68" spans="4:5" ht="13.5">
      <c r="D68"/>
      <c r="E68"/>
    </row>
    <row r="69" spans="4:5" ht="13.5">
      <c r="D69"/>
      <c r="E69"/>
    </row>
    <row r="70" spans="4:5" ht="13.5">
      <c r="D70"/>
      <c r="E70"/>
    </row>
    <row r="71" spans="4:5" ht="13.5">
      <c r="D71"/>
      <c r="E71"/>
    </row>
    <row r="72" spans="4:5" ht="13.5">
      <c r="D72"/>
      <c r="E72"/>
    </row>
    <row r="73" spans="4:5" ht="13.5">
      <c r="D73"/>
      <c r="E73"/>
    </row>
    <row r="74" spans="4:5" ht="13.5">
      <c r="D74"/>
      <c r="E74"/>
    </row>
    <row r="75" spans="4:5" ht="13.5">
      <c r="D75"/>
      <c r="E75"/>
    </row>
    <row r="76" spans="4:5" ht="13.5">
      <c r="D76"/>
      <c r="E76"/>
    </row>
    <row r="77" spans="4:5" ht="13.5">
      <c r="D77"/>
      <c r="E77"/>
    </row>
    <row r="78" spans="4:5" ht="13.5">
      <c r="D78"/>
      <c r="E78"/>
    </row>
    <row r="79" spans="4:5" ht="13.5">
      <c r="D79"/>
      <c r="E79"/>
    </row>
    <row r="80" spans="4:5" ht="13.5">
      <c r="D80"/>
      <c r="E80"/>
    </row>
    <row r="81" spans="4:5" ht="13.5">
      <c r="D81"/>
      <c r="E81"/>
    </row>
    <row r="82" spans="4:5" ht="13.5">
      <c r="D82"/>
      <c r="E82"/>
    </row>
    <row r="83" spans="4:5" ht="13.5">
      <c r="D83"/>
      <c r="E83"/>
    </row>
    <row r="84" spans="4:5" ht="13.5">
      <c r="D84"/>
      <c r="E84"/>
    </row>
    <row r="85" spans="4:5" ht="13.5">
      <c r="D85"/>
      <c r="E85"/>
    </row>
    <row r="86" spans="4:5" ht="13.5">
      <c r="D86"/>
      <c r="E86"/>
    </row>
    <row r="87" spans="4:5" ht="13.5">
      <c r="D87"/>
      <c r="E87"/>
    </row>
    <row r="88" spans="4:5" ht="13.5">
      <c r="D88"/>
      <c r="E88"/>
    </row>
    <row r="89" spans="4:5" ht="13.5">
      <c r="D89"/>
      <c r="E89"/>
    </row>
    <row r="90" spans="4:5" ht="13.5">
      <c r="D90"/>
      <c r="E90"/>
    </row>
    <row r="91" spans="4:5" ht="13.5">
      <c r="D91"/>
      <c r="E91"/>
    </row>
    <row r="92" spans="4:5" ht="13.5">
      <c r="D92"/>
      <c r="E92"/>
    </row>
    <row r="93" spans="4:5" ht="13.5">
      <c r="D93"/>
      <c r="E93"/>
    </row>
    <row r="94" spans="4:5" ht="13.5">
      <c r="D94"/>
      <c r="E94"/>
    </row>
    <row r="95" spans="4:5" ht="13.5">
      <c r="D95"/>
      <c r="E95"/>
    </row>
    <row r="96" spans="4:5" ht="13.5">
      <c r="D96"/>
      <c r="E96"/>
    </row>
    <row r="97" spans="4:5" ht="13.5">
      <c r="D97"/>
      <c r="E97"/>
    </row>
    <row r="98" spans="4:5" ht="13.5">
      <c r="D98"/>
      <c r="E98"/>
    </row>
    <row r="99" spans="4:5" ht="13.5">
      <c r="D99"/>
      <c r="E99"/>
    </row>
    <row r="100" spans="4:5" ht="13.5">
      <c r="D100"/>
      <c r="E100"/>
    </row>
    <row r="101" spans="4:5" ht="13.5">
      <c r="D101"/>
      <c r="E101"/>
    </row>
    <row r="102" spans="4:5" ht="13.5">
      <c r="D102"/>
      <c r="E102"/>
    </row>
    <row r="103" spans="4:5" ht="13.5">
      <c r="D103"/>
      <c r="E103"/>
    </row>
    <row r="104" spans="4:5" ht="13.5">
      <c r="D104"/>
      <c r="E104"/>
    </row>
    <row r="105" spans="4:5" ht="13.5">
      <c r="D105"/>
      <c r="E105"/>
    </row>
    <row r="106" spans="4:5" ht="13.5">
      <c r="D106"/>
      <c r="E106"/>
    </row>
    <row r="107" spans="4:5" ht="13.5">
      <c r="D107"/>
      <c r="E107"/>
    </row>
    <row r="108" spans="4:5" ht="13.5">
      <c r="D108"/>
      <c r="E108"/>
    </row>
    <row r="109" spans="4:5" ht="13.5">
      <c r="D109"/>
      <c r="E109"/>
    </row>
    <row r="110" spans="4:5" ht="13.5">
      <c r="D110"/>
      <c r="E110"/>
    </row>
  </sheetData>
  <mergeCells count="19">
    <mergeCell ref="A1:AF1"/>
    <mergeCell ref="E2:E3"/>
    <mergeCell ref="F2:F3"/>
    <mergeCell ref="H2:H3"/>
    <mergeCell ref="I2:L2"/>
    <mergeCell ref="M2:P2"/>
    <mergeCell ref="Q2:S2"/>
    <mergeCell ref="T2:AA2"/>
    <mergeCell ref="AD2:AD3"/>
    <mergeCell ref="AF2:AF3"/>
    <mergeCell ref="AB2:AB3"/>
    <mergeCell ref="A2:A3"/>
    <mergeCell ref="B2:B3"/>
    <mergeCell ref="C2:C3"/>
    <mergeCell ref="D2:D3"/>
    <mergeCell ref="AE2:AE3"/>
    <mergeCell ref="G2:G3"/>
    <mergeCell ref="AC2:AC3"/>
    <mergeCell ref="AG2:AG3"/>
  </mergeCells>
  <phoneticPr fontId="2" type="noConversion"/>
  <printOptions horizontalCentered="1" verticalCentered="1"/>
  <pageMargins left="0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workbookViewId="0">
      <selection activeCell="E5" sqref="E5"/>
    </sheetView>
  </sheetViews>
  <sheetFormatPr defaultRowHeight="13.5"/>
  <cols>
    <col min="1" max="1" width="4.875" customWidth="1"/>
    <col min="8" max="8" width="7.375" customWidth="1"/>
    <col min="9" max="26" width="0" hidden="1" customWidth="1"/>
    <col min="28" max="28" width="27" customWidth="1"/>
    <col min="31" max="31" width="7.625" customWidth="1"/>
    <col min="32" max="32" width="9" hidden="1" customWidth="1"/>
  </cols>
  <sheetData>
    <row r="1" spans="1:33" ht="55.5" customHeight="1">
      <c r="A1" s="51" t="s">
        <v>79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3">
      <c r="A2" s="46" t="s">
        <v>0</v>
      </c>
      <c r="B2" s="46" t="s">
        <v>1</v>
      </c>
      <c r="C2" s="46" t="s">
        <v>2</v>
      </c>
      <c r="D2" s="46" t="s">
        <v>4</v>
      </c>
      <c r="E2" s="46" t="s">
        <v>5</v>
      </c>
      <c r="F2" s="46"/>
      <c r="G2" s="46"/>
      <c r="H2" s="46"/>
      <c r="I2" s="52" t="s">
        <v>6</v>
      </c>
      <c r="J2" s="52"/>
      <c r="K2" s="52"/>
      <c r="L2" s="52"/>
      <c r="M2" s="53" t="s">
        <v>7</v>
      </c>
      <c r="N2" s="53"/>
      <c r="O2" s="53"/>
      <c r="P2" s="52" t="s">
        <v>8</v>
      </c>
      <c r="Q2" s="52"/>
      <c r="R2" s="52"/>
      <c r="S2" s="52"/>
      <c r="T2" s="52"/>
      <c r="U2" s="52"/>
      <c r="V2" s="52"/>
      <c r="W2" s="52"/>
      <c r="X2" s="46" t="s">
        <v>9</v>
      </c>
      <c r="Y2" s="46" t="s">
        <v>10</v>
      </c>
      <c r="Z2" s="46" t="s">
        <v>11</v>
      </c>
      <c r="AA2" s="47" t="s">
        <v>63</v>
      </c>
      <c r="AB2" s="54" t="s">
        <v>55</v>
      </c>
      <c r="AC2" s="52" t="s">
        <v>65</v>
      </c>
      <c r="AD2" s="52"/>
      <c r="AE2" s="52"/>
      <c r="AF2" s="52"/>
      <c r="AG2" s="46" t="s">
        <v>64</v>
      </c>
    </row>
    <row r="3" spans="1:33" ht="48">
      <c r="A3" s="46"/>
      <c r="B3" s="46"/>
      <c r="C3" s="46"/>
      <c r="D3" s="46"/>
      <c r="E3" s="29" t="s">
        <v>12</v>
      </c>
      <c r="F3" s="29" t="s">
        <v>13</v>
      </c>
      <c r="G3" s="29" t="s">
        <v>14</v>
      </c>
      <c r="H3" s="29" t="s">
        <v>59</v>
      </c>
      <c r="I3" s="29" t="s">
        <v>12</v>
      </c>
      <c r="J3" s="4" t="s">
        <v>15</v>
      </c>
      <c r="K3" s="29" t="s">
        <v>14</v>
      </c>
      <c r="L3" s="29" t="s">
        <v>16</v>
      </c>
      <c r="M3" s="5" t="s">
        <v>17</v>
      </c>
      <c r="N3" s="5" t="s">
        <v>18</v>
      </c>
      <c r="O3" s="5" t="s">
        <v>16</v>
      </c>
      <c r="P3" s="29" t="s">
        <v>12</v>
      </c>
      <c r="Q3" s="29" t="s">
        <v>19</v>
      </c>
      <c r="R3" s="29" t="s">
        <v>20</v>
      </c>
      <c r="S3" s="29" t="s">
        <v>21</v>
      </c>
      <c r="T3" s="29" t="s">
        <v>22</v>
      </c>
      <c r="U3" s="29" t="s">
        <v>23</v>
      </c>
      <c r="V3" s="29" t="s">
        <v>24</v>
      </c>
      <c r="W3" s="29" t="s">
        <v>25</v>
      </c>
      <c r="X3" s="46"/>
      <c r="Y3" s="46"/>
      <c r="Z3" s="46"/>
      <c r="AA3" s="48"/>
      <c r="AB3" s="54"/>
      <c r="AC3" s="52"/>
      <c r="AD3" s="52"/>
      <c r="AE3" s="52"/>
      <c r="AF3" s="52"/>
      <c r="AG3" s="46"/>
    </row>
    <row r="4" spans="1:33" s="40" customFormat="1" ht="21" customHeight="1">
      <c r="A4" s="34"/>
      <c r="B4" s="34"/>
      <c r="C4" s="34"/>
      <c r="D4" s="34"/>
      <c r="E4" s="35">
        <f>SUM(E5:E6)</f>
        <v>814.52</v>
      </c>
      <c r="F4" s="35">
        <f t="shared" ref="F4:G4" si="0">SUM(F5:F6)</f>
        <v>597</v>
      </c>
      <c r="G4" s="35">
        <f t="shared" si="0"/>
        <v>217.52</v>
      </c>
      <c r="H4" s="35" t="s">
        <v>78</v>
      </c>
      <c r="I4" s="35">
        <f t="shared" ref="I4:L4" si="1">SUM(I5:I8)</f>
        <v>2490</v>
      </c>
      <c r="J4" s="35">
        <f t="shared" si="1"/>
        <v>1660</v>
      </c>
      <c r="K4" s="35">
        <f t="shared" si="1"/>
        <v>664</v>
      </c>
      <c r="L4" s="35">
        <f t="shared" si="1"/>
        <v>166</v>
      </c>
      <c r="M4" s="36"/>
      <c r="N4" s="36"/>
      <c r="O4" s="36"/>
      <c r="P4" s="35">
        <f>SUM(P5:P8)</f>
        <v>2490</v>
      </c>
      <c r="Q4" s="35">
        <f t="shared" ref="Q4:X4" si="2">SUM(Q5:Q8)</f>
        <v>377.44</v>
      </c>
      <c r="R4" s="35">
        <f t="shared" si="2"/>
        <v>333.46</v>
      </c>
      <c r="S4" s="35">
        <f t="shared" si="2"/>
        <v>1246.75</v>
      </c>
      <c r="T4" s="35">
        <f t="shared" si="2"/>
        <v>73.150000000000006</v>
      </c>
      <c r="U4" s="35">
        <f t="shared" si="2"/>
        <v>4.01</v>
      </c>
      <c r="V4" s="35">
        <f t="shared" si="2"/>
        <v>349.33</v>
      </c>
      <c r="W4" s="35">
        <f t="shared" si="2"/>
        <v>105.86000000000001</v>
      </c>
      <c r="X4" s="35">
        <f t="shared" si="2"/>
        <v>0</v>
      </c>
      <c r="Y4" s="35"/>
      <c r="Z4" s="37"/>
      <c r="AA4" s="37"/>
      <c r="AB4" s="38"/>
      <c r="AC4" s="58"/>
      <c r="AD4" s="59"/>
      <c r="AE4" s="59"/>
      <c r="AF4" s="60"/>
      <c r="AG4" s="39"/>
    </row>
    <row r="5" spans="1:33" ht="66.75" customHeight="1">
      <c r="A5" s="11">
        <v>1</v>
      </c>
      <c r="B5" s="11" t="s">
        <v>26</v>
      </c>
      <c r="C5" s="12" t="s">
        <v>70</v>
      </c>
      <c r="D5" s="11" t="s">
        <v>74</v>
      </c>
      <c r="E5" s="9">
        <f>SUM(F5:H5)</f>
        <v>463.4</v>
      </c>
      <c r="F5" s="9">
        <v>331</v>
      </c>
      <c r="G5" s="9">
        <v>132.4</v>
      </c>
      <c r="H5" s="9"/>
      <c r="I5" s="9">
        <f>SUM(J5:L5)</f>
        <v>609</v>
      </c>
      <c r="J5" s="9">
        <v>406</v>
      </c>
      <c r="K5" s="9">
        <v>162.4</v>
      </c>
      <c r="L5" s="9">
        <v>40.6</v>
      </c>
      <c r="M5" s="16">
        <v>1</v>
      </c>
      <c r="N5" s="16">
        <v>1</v>
      </c>
      <c r="O5" s="16">
        <v>1</v>
      </c>
      <c r="P5" s="9">
        <f>SUM(Q5:X5)</f>
        <v>609</v>
      </c>
      <c r="Q5" s="9">
        <v>107.24</v>
      </c>
      <c r="R5" s="9"/>
      <c r="S5" s="9">
        <v>346.42</v>
      </c>
      <c r="T5" s="9"/>
      <c r="U5" s="9"/>
      <c r="V5" s="9">
        <v>135.6</v>
      </c>
      <c r="W5" s="9">
        <v>19.739999999999998</v>
      </c>
      <c r="X5" s="20"/>
      <c r="Y5" s="9" t="s">
        <v>30</v>
      </c>
      <c r="Z5" s="8" t="s">
        <v>31</v>
      </c>
      <c r="AA5" s="9">
        <v>463.4</v>
      </c>
      <c r="AB5" s="12" t="s">
        <v>71</v>
      </c>
      <c r="AC5" s="55" t="s">
        <v>72</v>
      </c>
      <c r="AD5" s="56"/>
      <c r="AE5" s="56"/>
      <c r="AF5" s="57"/>
      <c r="AG5" s="32">
        <v>1</v>
      </c>
    </row>
    <row r="6" spans="1:33" ht="90" customHeight="1">
      <c r="A6" s="11">
        <v>2</v>
      </c>
      <c r="B6" s="11" t="s">
        <v>26</v>
      </c>
      <c r="C6" s="24" t="s">
        <v>73</v>
      </c>
      <c r="D6" s="11" t="s">
        <v>75</v>
      </c>
      <c r="E6" s="9">
        <f t="shared" ref="E6:E10" si="3">SUM(F6:H6)</f>
        <v>351.12</v>
      </c>
      <c r="F6" s="33">
        <v>266</v>
      </c>
      <c r="G6" s="33">
        <v>85.12</v>
      </c>
      <c r="H6" s="9" t="s">
        <v>78</v>
      </c>
      <c r="I6" s="9">
        <f>SUM(J6:L6)</f>
        <v>576</v>
      </c>
      <c r="J6" s="9">
        <v>384</v>
      </c>
      <c r="K6" s="9">
        <v>153.6</v>
      </c>
      <c r="L6" s="9">
        <v>38.4</v>
      </c>
      <c r="M6" s="16">
        <v>1</v>
      </c>
      <c r="N6" s="16">
        <v>1</v>
      </c>
      <c r="O6" s="16">
        <v>1</v>
      </c>
      <c r="P6" s="9">
        <f>SUM(Q6:X6)</f>
        <v>576</v>
      </c>
      <c r="Q6" s="9">
        <v>101</v>
      </c>
      <c r="R6" s="9"/>
      <c r="S6" s="9">
        <v>319.89</v>
      </c>
      <c r="T6" s="9"/>
      <c r="U6" s="9"/>
      <c r="V6" s="9">
        <v>129.9</v>
      </c>
      <c r="W6" s="9">
        <v>25.21</v>
      </c>
      <c r="X6" s="20"/>
      <c r="Y6" s="9" t="s">
        <v>30</v>
      </c>
      <c r="Z6" s="8" t="s">
        <v>31</v>
      </c>
      <c r="AA6" s="9">
        <v>351.12</v>
      </c>
      <c r="AB6" s="12" t="s">
        <v>76</v>
      </c>
      <c r="AC6" s="55" t="s">
        <v>77</v>
      </c>
      <c r="AD6" s="56"/>
      <c r="AE6" s="56"/>
      <c r="AF6" s="57"/>
      <c r="AG6" s="32">
        <v>1</v>
      </c>
    </row>
    <row r="7" spans="1:33" ht="72" hidden="1">
      <c r="A7" s="11">
        <v>3</v>
      </c>
      <c r="B7" s="11" t="s">
        <v>26</v>
      </c>
      <c r="C7" s="11" t="s">
        <v>34</v>
      </c>
      <c r="D7" s="11" t="s">
        <v>35</v>
      </c>
      <c r="E7" s="9">
        <f t="shared" si="3"/>
        <v>825</v>
      </c>
      <c r="F7" s="9">
        <v>550</v>
      </c>
      <c r="G7" s="9">
        <v>220</v>
      </c>
      <c r="H7" s="13">
        <v>55</v>
      </c>
      <c r="I7" s="9">
        <f>SUM(J7:L7)</f>
        <v>825</v>
      </c>
      <c r="J7" s="9">
        <v>550</v>
      </c>
      <c r="K7" s="9">
        <v>220</v>
      </c>
      <c r="L7" s="13">
        <v>55</v>
      </c>
      <c r="M7" s="16">
        <v>1</v>
      </c>
      <c r="N7" s="16">
        <v>1</v>
      </c>
      <c r="O7" s="16">
        <v>1</v>
      </c>
      <c r="P7" s="9">
        <f>SUM(Q7:X7)</f>
        <v>825.00000000000011</v>
      </c>
      <c r="Q7" s="9">
        <v>169.2</v>
      </c>
      <c r="R7" s="9"/>
      <c r="S7" s="9">
        <v>580.44000000000005</v>
      </c>
      <c r="T7" s="9"/>
      <c r="U7" s="9"/>
      <c r="V7" s="9">
        <v>53.83</v>
      </c>
      <c r="W7" s="9">
        <v>21.53</v>
      </c>
      <c r="X7" s="20"/>
      <c r="Y7" s="9" t="s">
        <v>30</v>
      </c>
      <c r="Z7" s="8" t="s">
        <v>31</v>
      </c>
      <c r="AA7" s="9">
        <v>825</v>
      </c>
      <c r="AB7" s="25" t="s">
        <v>61</v>
      </c>
      <c r="AC7" s="55" t="s">
        <v>66</v>
      </c>
      <c r="AD7" s="56"/>
      <c r="AE7" s="56"/>
      <c r="AF7" s="57"/>
      <c r="AG7" s="32">
        <v>1</v>
      </c>
    </row>
    <row r="8" spans="1:33" ht="72" hidden="1">
      <c r="A8" s="11">
        <v>4</v>
      </c>
      <c r="B8" s="11" t="s">
        <v>26</v>
      </c>
      <c r="C8" s="11" t="s">
        <v>36</v>
      </c>
      <c r="D8" s="11" t="s">
        <v>37</v>
      </c>
      <c r="E8" s="9">
        <f t="shared" si="3"/>
        <v>480</v>
      </c>
      <c r="F8" s="9">
        <v>320</v>
      </c>
      <c r="G8" s="9">
        <v>128</v>
      </c>
      <c r="H8" s="13">
        <v>32</v>
      </c>
      <c r="I8" s="9">
        <f>SUM(J8:L8)</f>
        <v>480</v>
      </c>
      <c r="J8" s="9">
        <v>320</v>
      </c>
      <c r="K8" s="9">
        <v>128</v>
      </c>
      <c r="L8" s="13">
        <v>32</v>
      </c>
      <c r="M8" s="16">
        <v>1</v>
      </c>
      <c r="N8" s="16">
        <v>1</v>
      </c>
      <c r="O8" s="16">
        <v>1</v>
      </c>
      <c r="P8" s="9">
        <f>SUM(Q8:X8)</f>
        <v>480</v>
      </c>
      <c r="Q8" s="9"/>
      <c r="R8" s="9">
        <v>333.46</v>
      </c>
      <c r="S8" s="9"/>
      <c r="T8" s="9">
        <v>73.150000000000006</v>
      </c>
      <c r="U8" s="9">
        <v>4.01</v>
      </c>
      <c r="V8" s="9">
        <v>30</v>
      </c>
      <c r="W8" s="9">
        <v>39.380000000000003</v>
      </c>
      <c r="X8" s="20"/>
      <c r="Y8" s="9" t="s">
        <v>30</v>
      </c>
      <c r="Z8" s="8" t="s">
        <v>38</v>
      </c>
      <c r="AA8" s="9">
        <v>480</v>
      </c>
      <c r="AB8" s="26" t="s">
        <v>60</v>
      </c>
      <c r="AC8" s="55" t="s">
        <v>67</v>
      </c>
      <c r="AD8" s="56"/>
      <c r="AE8" s="56"/>
      <c r="AF8" s="57"/>
      <c r="AG8" s="32">
        <v>1</v>
      </c>
    </row>
    <row r="9" spans="1:33" ht="84" hidden="1">
      <c r="A9" s="29">
        <v>5</v>
      </c>
      <c r="B9" s="11" t="s">
        <v>46</v>
      </c>
      <c r="C9" s="12" t="s">
        <v>47</v>
      </c>
      <c r="D9" s="12" t="s">
        <v>50</v>
      </c>
      <c r="E9" s="9">
        <f t="shared" si="3"/>
        <v>190.95</v>
      </c>
      <c r="F9" s="20">
        <v>65</v>
      </c>
      <c r="G9" s="20">
        <v>26</v>
      </c>
      <c r="H9" s="20">
        <v>99.95</v>
      </c>
      <c r="I9" s="20">
        <v>99.95</v>
      </c>
      <c r="J9" s="20">
        <v>26</v>
      </c>
      <c r="K9" s="20"/>
      <c r="L9" s="20">
        <v>99.95</v>
      </c>
      <c r="M9" s="21">
        <v>1</v>
      </c>
      <c r="N9" s="21">
        <v>1</v>
      </c>
      <c r="O9" s="21"/>
      <c r="P9" s="21" t="s">
        <v>53</v>
      </c>
      <c r="Q9" s="20"/>
      <c r="R9" s="20"/>
      <c r="S9" s="20"/>
      <c r="T9" s="20"/>
      <c r="U9" s="20"/>
      <c r="V9" s="20"/>
      <c r="W9" s="14"/>
      <c r="X9" s="9"/>
      <c r="Y9" s="28"/>
      <c r="Z9" s="28"/>
      <c r="AA9" s="9">
        <v>190.95</v>
      </c>
      <c r="AB9" s="23" t="s">
        <v>62</v>
      </c>
      <c r="AC9" s="55" t="s">
        <v>68</v>
      </c>
      <c r="AD9" s="56"/>
      <c r="AE9" s="56"/>
      <c r="AF9" s="57"/>
      <c r="AG9" s="32">
        <v>1</v>
      </c>
    </row>
    <row r="10" spans="1:33" ht="48" hidden="1">
      <c r="A10" s="29">
        <v>6</v>
      </c>
      <c r="B10" s="11" t="s">
        <v>46</v>
      </c>
      <c r="C10" s="12" t="s">
        <v>48</v>
      </c>
      <c r="D10" s="22" t="s">
        <v>52</v>
      </c>
      <c r="E10" s="9">
        <f t="shared" si="3"/>
        <v>190</v>
      </c>
      <c r="F10" s="20">
        <v>190</v>
      </c>
      <c r="G10" s="20"/>
      <c r="H10" s="20"/>
      <c r="I10" s="20"/>
      <c r="J10" s="20"/>
      <c r="K10" s="20"/>
      <c r="L10" s="20"/>
      <c r="M10" s="21">
        <v>1</v>
      </c>
      <c r="N10" s="21"/>
      <c r="O10" s="21"/>
      <c r="P10" s="21"/>
      <c r="Q10" s="20"/>
      <c r="R10" s="20"/>
      <c r="S10" s="20"/>
      <c r="T10" s="20"/>
      <c r="U10" s="20"/>
      <c r="V10" s="20"/>
      <c r="W10" s="14"/>
      <c r="X10" s="10"/>
      <c r="Y10" s="28"/>
      <c r="Z10" s="28"/>
      <c r="AA10" s="9">
        <v>190</v>
      </c>
      <c r="AB10" s="23" t="s">
        <v>56</v>
      </c>
      <c r="AC10" s="55" t="s">
        <v>69</v>
      </c>
      <c r="AD10" s="56"/>
      <c r="AE10" s="56"/>
      <c r="AF10" s="57"/>
      <c r="AG10" s="32">
        <v>1</v>
      </c>
    </row>
  </sheetData>
  <mergeCells count="23">
    <mergeCell ref="AC10:AF10"/>
    <mergeCell ref="AC4:AF4"/>
    <mergeCell ref="AC5:AF5"/>
    <mergeCell ref="AC6:AF6"/>
    <mergeCell ref="AC7:AF7"/>
    <mergeCell ref="AC8:AF8"/>
    <mergeCell ref="AC9:AF9"/>
    <mergeCell ref="AG2:AG3"/>
    <mergeCell ref="A1:AG1"/>
    <mergeCell ref="A2:A3"/>
    <mergeCell ref="B2:B3"/>
    <mergeCell ref="C2:C3"/>
    <mergeCell ref="D2:D3"/>
    <mergeCell ref="E2:H2"/>
    <mergeCell ref="I2:L2"/>
    <mergeCell ref="M2:O2"/>
    <mergeCell ref="P2:W2"/>
    <mergeCell ref="X2:X3"/>
    <mergeCell ref="Y2:Y3"/>
    <mergeCell ref="Z2:Z3"/>
    <mergeCell ref="AA2:AA3"/>
    <mergeCell ref="AB2:AB3"/>
    <mergeCell ref="AC2:AF3"/>
  </mergeCells>
  <phoneticPr fontId="2" type="noConversion"/>
  <printOptions horizontalCentered="1" verticalCentered="1"/>
  <pageMargins left="0" right="0" top="0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8"/>
  <sheetViews>
    <sheetView workbookViewId="0">
      <selection activeCell="H17" sqref="H17"/>
    </sheetView>
  </sheetViews>
  <sheetFormatPr defaultRowHeight="14.25"/>
  <cols>
    <col min="1" max="1" width="3.875" customWidth="1"/>
    <col min="2" max="2" width="7.875" customWidth="1"/>
    <col min="3" max="3" width="16.625" customWidth="1"/>
    <col min="4" max="4" width="8.125" style="19" customWidth="1"/>
    <col min="5" max="5" width="11.625" style="19" customWidth="1"/>
    <col min="7" max="7" width="8.625" customWidth="1"/>
    <col min="8" max="8" width="9" customWidth="1"/>
    <col min="9" max="9" width="9.25" customWidth="1"/>
    <col min="10" max="10" width="8" customWidth="1"/>
    <col min="11" max="11" width="7.75" customWidth="1"/>
    <col min="12" max="29" width="0" hidden="1" customWidth="1"/>
    <col min="30" max="30" width="36.875" customWidth="1"/>
  </cols>
  <sheetData>
    <row r="1" spans="1:31" s="1" customFormat="1" ht="25.5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1" s="3" customFormat="1" ht="12">
      <c r="A2" s="46" t="s">
        <v>0</v>
      </c>
      <c r="B2" s="46" t="s">
        <v>1</v>
      </c>
      <c r="C2" s="46" t="s">
        <v>2</v>
      </c>
      <c r="D2" s="46" t="s">
        <v>39</v>
      </c>
      <c r="E2" s="46" t="s">
        <v>40</v>
      </c>
      <c r="F2" s="46" t="s">
        <v>3</v>
      </c>
      <c r="G2" s="46" t="s">
        <v>4</v>
      </c>
      <c r="H2" s="46" t="s">
        <v>5</v>
      </c>
      <c r="I2" s="46"/>
      <c r="J2" s="46"/>
      <c r="K2" s="46"/>
      <c r="L2" s="52" t="s">
        <v>6</v>
      </c>
      <c r="M2" s="52"/>
      <c r="N2" s="52"/>
      <c r="O2" s="52"/>
      <c r="P2" s="53" t="s">
        <v>7</v>
      </c>
      <c r="Q2" s="53"/>
      <c r="R2" s="53"/>
      <c r="S2" s="52" t="s">
        <v>8</v>
      </c>
      <c r="T2" s="52"/>
      <c r="U2" s="52"/>
      <c r="V2" s="52"/>
      <c r="W2" s="52"/>
      <c r="X2" s="52"/>
      <c r="Y2" s="52"/>
      <c r="Z2" s="52"/>
      <c r="AA2" s="46" t="s">
        <v>9</v>
      </c>
      <c r="AB2" s="46" t="s">
        <v>10</v>
      </c>
      <c r="AC2" s="46" t="s">
        <v>11</v>
      </c>
      <c r="AD2" s="54" t="s">
        <v>55</v>
      </c>
      <c r="AE2" s="49" t="s">
        <v>80</v>
      </c>
    </row>
    <row r="3" spans="1:31" s="3" customFormat="1" ht="48">
      <c r="A3" s="46"/>
      <c r="B3" s="46"/>
      <c r="C3" s="46"/>
      <c r="D3" s="46"/>
      <c r="E3" s="46"/>
      <c r="F3" s="46"/>
      <c r="G3" s="46"/>
      <c r="H3" s="30" t="s">
        <v>12</v>
      </c>
      <c r="I3" s="30" t="s">
        <v>13</v>
      </c>
      <c r="J3" s="30" t="s">
        <v>14</v>
      </c>
      <c r="K3" s="30" t="s">
        <v>59</v>
      </c>
      <c r="L3" s="30" t="s">
        <v>12</v>
      </c>
      <c r="M3" s="4" t="s">
        <v>15</v>
      </c>
      <c r="N3" s="30" t="s">
        <v>14</v>
      </c>
      <c r="O3" s="30" t="s">
        <v>16</v>
      </c>
      <c r="P3" s="5" t="s">
        <v>17</v>
      </c>
      <c r="Q3" s="5" t="s">
        <v>18</v>
      </c>
      <c r="R3" s="5" t="s">
        <v>16</v>
      </c>
      <c r="S3" s="30" t="s">
        <v>12</v>
      </c>
      <c r="T3" s="30" t="s">
        <v>19</v>
      </c>
      <c r="U3" s="30" t="s">
        <v>20</v>
      </c>
      <c r="V3" s="30" t="s">
        <v>21</v>
      </c>
      <c r="W3" s="30" t="s">
        <v>22</v>
      </c>
      <c r="X3" s="30" t="s">
        <v>23</v>
      </c>
      <c r="Y3" s="30" t="s">
        <v>24</v>
      </c>
      <c r="Z3" s="30" t="s">
        <v>25</v>
      </c>
      <c r="AA3" s="46"/>
      <c r="AB3" s="46"/>
      <c r="AC3" s="46"/>
      <c r="AD3" s="54"/>
      <c r="AE3" s="50"/>
    </row>
    <row r="4" spans="1:31" s="3" customFormat="1" ht="12">
      <c r="A4" s="7"/>
      <c r="B4" s="7"/>
      <c r="C4" s="7"/>
      <c r="D4" s="18"/>
      <c r="E4" s="18"/>
      <c r="F4" s="7"/>
      <c r="G4" s="7"/>
      <c r="H4" s="6">
        <f>SUM(H5:H10)</f>
        <v>2870.95</v>
      </c>
      <c r="I4" s="6">
        <f>SUM(I5:I10)</f>
        <v>1915</v>
      </c>
      <c r="J4" s="6">
        <f>SUM(J5:J10)</f>
        <v>690</v>
      </c>
      <c r="K4" s="6">
        <f>SUM(K5:K10)</f>
        <v>265.95</v>
      </c>
      <c r="L4" s="6">
        <f t="shared" ref="L4:O4" si="0">SUM(L5:L8)</f>
        <v>2490</v>
      </c>
      <c r="M4" s="6">
        <f t="shared" si="0"/>
        <v>1660</v>
      </c>
      <c r="N4" s="6">
        <f t="shared" si="0"/>
        <v>664</v>
      </c>
      <c r="O4" s="6">
        <f t="shared" si="0"/>
        <v>166</v>
      </c>
      <c r="P4" s="17"/>
      <c r="Q4" s="17"/>
      <c r="R4" s="17"/>
      <c r="S4" s="6">
        <f>SUM(S5:S8)</f>
        <v>2490</v>
      </c>
      <c r="T4" s="6">
        <f t="shared" ref="T4:AA4" si="1">SUM(T5:T8)</f>
        <v>377.44</v>
      </c>
      <c r="U4" s="6">
        <f t="shared" si="1"/>
        <v>333.46</v>
      </c>
      <c r="V4" s="6">
        <f t="shared" si="1"/>
        <v>1246.75</v>
      </c>
      <c r="W4" s="6">
        <f t="shared" si="1"/>
        <v>73.150000000000006</v>
      </c>
      <c r="X4" s="6">
        <f t="shared" si="1"/>
        <v>4.01</v>
      </c>
      <c r="Y4" s="6">
        <f t="shared" si="1"/>
        <v>349.33</v>
      </c>
      <c r="Z4" s="6">
        <f t="shared" si="1"/>
        <v>105.86000000000001</v>
      </c>
      <c r="AA4" s="6">
        <f t="shared" si="1"/>
        <v>0</v>
      </c>
      <c r="AB4" s="6"/>
      <c r="AC4" s="15"/>
      <c r="AD4" s="27"/>
      <c r="AE4" s="31"/>
    </row>
    <row r="5" spans="1:31" s="2" customFormat="1" ht="71.25" customHeight="1">
      <c r="A5" s="11">
        <v>1</v>
      </c>
      <c r="B5" s="11" t="s">
        <v>26</v>
      </c>
      <c r="C5" s="12" t="s">
        <v>27</v>
      </c>
      <c r="D5" s="11" t="s">
        <v>41</v>
      </c>
      <c r="E5" s="11" t="s">
        <v>42</v>
      </c>
      <c r="F5" s="12" t="s">
        <v>28</v>
      </c>
      <c r="G5" s="12" t="s">
        <v>29</v>
      </c>
      <c r="H5" s="9">
        <f>SUM(I5:K5)</f>
        <v>609</v>
      </c>
      <c r="I5" s="9">
        <v>406</v>
      </c>
      <c r="J5" s="9">
        <v>162.4</v>
      </c>
      <c r="K5" s="9">
        <v>40.6</v>
      </c>
      <c r="L5" s="9">
        <f>SUM(M5:O5)</f>
        <v>609</v>
      </c>
      <c r="M5" s="9">
        <v>406</v>
      </c>
      <c r="N5" s="9">
        <v>162.4</v>
      </c>
      <c r="O5" s="9">
        <v>40.6</v>
      </c>
      <c r="P5" s="16">
        <v>1</v>
      </c>
      <c r="Q5" s="16">
        <v>1</v>
      </c>
      <c r="R5" s="16">
        <v>1</v>
      </c>
      <c r="S5" s="9">
        <f>SUM(T5:AA5)</f>
        <v>609</v>
      </c>
      <c r="T5" s="9">
        <v>107.24</v>
      </c>
      <c r="U5" s="9"/>
      <c r="V5" s="9">
        <v>346.42</v>
      </c>
      <c r="W5" s="9"/>
      <c r="X5" s="9"/>
      <c r="Y5" s="9">
        <v>135.6</v>
      </c>
      <c r="Z5" s="9">
        <v>19.739999999999998</v>
      </c>
      <c r="AA5" s="20"/>
      <c r="AB5" s="9" t="s">
        <v>30</v>
      </c>
      <c r="AC5" s="8" t="s">
        <v>31</v>
      </c>
      <c r="AD5" s="24" t="s">
        <v>57</v>
      </c>
      <c r="AE5" s="12" t="s">
        <v>81</v>
      </c>
    </row>
    <row r="6" spans="1:31" s="2" customFormat="1" ht="54.75" customHeight="1">
      <c r="A6" s="11">
        <v>2</v>
      </c>
      <c r="B6" s="11" t="s">
        <v>26</v>
      </c>
      <c r="C6" s="11" t="s">
        <v>32</v>
      </c>
      <c r="D6" s="11" t="s">
        <v>41</v>
      </c>
      <c r="E6" s="11" t="s">
        <v>42</v>
      </c>
      <c r="F6" s="12" t="s">
        <v>28</v>
      </c>
      <c r="G6" s="11" t="s">
        <v>33</v>
      </c>
      <c r="H6" s="9">
        <f t="shared" ref="H6:H10" si="2">SUM(I6:K6)</f>
        <v>576</v>
      </c>
      <c r="I6" s="9">
        <v>384</v>
      </c>
      <c r="J6" s="9">
        <v>153.6</v>
      </c>
      <c r="K6" s="9">
        <v>38.4</v>
      </c>
      <c r="L6" s="9">
        <f>SUM(M6:O6)</f>
        <v>576</v>
      </c>
      <c r="M6" s="9">
        <v>384</v>
      </c>
      <c r="N6" s="9">
        <v>153.6</v>
      </c>
      <c r="O6" s="9">
        <v>38.4</v>
      </c>
      <c r="P6" s="16">
        <v>1</v>
      </c>
      <c r="Q6" s="16">
        <v>1</v>
      </c>
      <c r="R6" s="16">
        <v>1</v>
      </c>
      <c r="S6" s="9">
        <f>SUM(T6:AA6)</f>
        <v>576</v>
      </c>
      <c r="T6" s="9">
        <v>101</v>
      </c>
      <c r="U6" s="9"/>
      <c r="V6" s="9">
        <v>319.89</v>
      </c>
      <c r="W6" s="9"/>
      <c r="X6" s="9"/>
      <c r="Y6" s="9">
        <v>129.9</v>
      </c>
      <c r="Z6" s="9">
        <v>25.21</v>
      </c>
      <c r="AA6" s="20"/>
      <c r="AB6" s="9" t="s">
        <v>30</v>
      </c>
      <c r="AC6" s="8" t="s">
        <v>31</v>
      </c>
      <c r="AD6" s="24" t="s">
        <v>58</v>
      </c>
      <c r="AE6" s="12" t="s">
        <v>81</v>
      </c>
    </row>
    <row r="7" spans="1:31" s="2" customFormat="1" ht="66" customHeight="1">
      <c r="A7" s="11">
        <v>3</v>
      </c>
      <c r="B7" s="11" t="s">
        <v>26</v>
      </c>
      <c r="C7" s="11" t="s">
        <v>34</v>
      </c>
      <c r="D7" s="11" t="s">
        <v>43</v>
      </c>
      <c r="E7" s="11" t="s">
        <v>44</v>
      </c>
      <c r="F7" s="12" t="s">
        <v>28</v>
      </c>
      <c r="G7" s="11" t="s">
        <v>35</v>
      </c>
      <c r="H7" s="9">
        <f t="shared" si="2"/>
        <v>825</v>
      </c>
      <c r="I7" s="9">
        <v>550</v>
      </c>
      <c r="J7" s="9">
        <v>220</v>
      </c>
      <c r="K7" s="13">
        <v>55</v>
      </c>
      <c r="L7" s="9">
        <f>SUM(M7:O7)</f>
        <v>825</v>
      </c>
      <c r="M7" s="9">
        <v>550</v>
      </c>
      <c r="N7" s="9">
        <v>220</v>
      </c>
      <c r="O7" s="13">
        <v>55</v>
      </c>
      <c r="P7" s="16">
        <v>1</v>
      </c>
      <c r="Q7" s="16">
        <v>1</v>
      </c>
      <c r="R7" s="16">
        <v>1</v>
      </c>
      <c r="S7" s="9">
        <f>SUM(T7:AA7)</f>
        <v>825.00000000000011</v>
      </c>
      <c r="T7" s="9">
        <v>169.2</v>
      </c>
      <c r="U7" s="9"/>
      <c r="V7" s="9">
        <v>580.44000000000005</v>
      </c>
      <c r="W7" s="9"/>
      <c r="X7" s="9"/>
      <c r="Y7" s="9">
        <v>53.83</v>
      </c>
      <c r="Z7" s="9">
        <v>21.53</v>
      </c>
      <c r="AA7" s="20"/>
      <c r="AB7" s="9" t="s">
        <v>30</v>
      </c>
      <c r="AC7" s="8" t="s">
        <v>31</v>
      </c>
      <c r="AD7" s="25" t="s">
        <v>61</v>
      </c>
      <c r="AE7" s="12" t="s">
        <v>81</v>
      </c>
    </row>
    <row r="8" spans="1:31" s="2" customFormat="1" ht="58.5" customHeight="1">
      <c r="A8" s="11">
        <v>4</v>
      </c>
      <c r="B8" s="11" t="s">
        <v>26</v>
      </c>
      <c r="C8" s="11" t="s">
        <v>36</v>
      </c>
      <c r="D8" s="11" t="s">
        <v>43</v>
      </c>
      <c r="E8" s="11" t="s">
        <v>44</v>
      </c>
      <c r="F8" s="12" t="s">
        <v>28</v>
      </c>
      <c r="G8" s="11" t="s">
        <v>37</v>
      </c>
      <c r="H8" s="9">
        <f t="shared" si="2"/>
        <v>480</v>
      </c>
      <c r="I8" s="9">
        <v>320</v>
      </c>
      <c r="J8" s="9">
        <v>128</v>
      </c>
      <c r="K8" s="13">
        <v>32</v>
      </c>
      <c r="L8" s="9">
        <f>SUM(M8:O8)</f>
        <v>480</v>
      </c>
      <c r="M8" s="9">
        <v>320</v>
      </c>
      <c r="N8" s="9">
        <v>128</v>
      </c>
      <c r="O8" s="13">
        <v>32</v>
      </c>
      <c r="P8" s="16">
        <v>1</v>
      </c>
      <c r="Q8" s="16">
        <v>1</v>
      </c>
      <c r="R8" s="16">
        <v>1</v>
      </c>
      <c r="S8" s="9">
        <f>SUM(T8:AA8)</f>
        <v>480</v>
      </c>
      <c r="T8" s="9"/>
      <c r="U8" s="9">
        <v>333.46</v>
      </c>
      <c r="V8" s="9"/>
      <c r="W8" s="9">
        <v>73.150000000000006</v>
      </c>
      <c r="X8" s="9">
        <v>4.01</v>
      </c>
      <c r="Y8" s="9">
        <v>30</v>
      </c>
      <c r="Z8" s="9">
        <v>39.380000000000003</v>
      </c>
      <c r="AA8" s="20"/>
      <c r="AB8" s="9" t="s">
        <v>30</v>
      </c>
      <c r="AC8" s="8" t="s">
        <v>38</v>
      </c>
      <c r="AD8" s="26" t="s">
        <v>60</v>
      </c>
      <c r="AE8" s="12" t="s">
        <v>81</v>
      </c>
    </row>
    <row r="9" spans="1:31" s="2" customFormat="1" ht="52.5" customHeight="1">
      <c r="A9" s="30">
        <v>5</v>
      </c>
      <c r="B9" s="11" t="s">
        <v>46</v>
      </c>
      <c r="C9" s="12" t="s">
        <v>47</v>
      </c>
      <c r="D9" s="20" t="s">
        <v>43</v>
      </c>
      <c r="E9" s="20" t="s">
        <v>54</v>
      </c>
      <c r="F9" s="12" t="s">
        <v>49</v>
      </c>
      <c r="G9" s="12" t="s">
        <v>50</v>
      </c>
      <c r="H9" s="9">
        <f t="shared" si="2"/>
        <v>190.95</v>
      </c>
      <c r="I9" s="20">
        <v>65</v>
      </c>
      <c r="J9" s="20">
        <v>26</v>
      </c>
      <c r="K9" s="20">
        <v>99.95</v>
      </c>
      <c r="L9" s="20">
        <v>99.95</v>
      </c>
      <c r="M9" s="20">
        <v>26</v>
      </c>
      <c r="N9" s="20"/>
      <c r="O9" s="20">
        <v>99.95</v>
      </c>
      <c r="P9" s="21">
        <v>1</v>
      </c>
      <c r="Q9" s="21">
        <v>1</v>
      </c>
      <c r="R9" s="21"/>
      <c r="S9" s="21" t="s">
        <v>53</v>
      </c>
      <c r="T9" s="20"/>
      <c r="U9" s="20"/>
      <c r="V9" s="20"/>
      <c r="W9" s="20"/>
      <c r="X9" s="20"/>
      <c r="Y9" s="20"/>
      <c r="Z9" s="14"/>
      <c r="AA9" s="9"/>
      <c r="AB9" s="28"/>
      <c r="AC9" s="28"/>
      <c r="AD9" s="23" t="s">
        <v>62</v>
      </c>
      <c r="AE9" s="12" t="s">
        <v>81</v>
      </c>
    </row>
    <row r="10" spans="1:31" s="2" customFormat="1" ht="36">
      <c r="A10" s="30">
        <v>6</v>
      </c>
      <c r="B10" s="11" t="s">
        <v>112</v>
      </c>
      <c r="C10" s="12" t="s">
        <v>48</v>
      </c>
      <c r="D10" s="20"/>
      <c r="E10" s="20"/>
      <c r="F10" s="12" t="s">
        <v>51</v>
      </c>
      <c r="G10" s="22" t="s">
        <v>52</v>
      </c>
      <c r="H10" s="9">
        <f t="shared" si="2"/>
        <v>190</v>
      </c>
      <c r="I10" s="20">
        <v>190</v>
      </c>
      <c r="J10" s="20"/>
      <c r="K10" s="20"/>
      <c r="L10" s="20"/>
      <c r="M10" s="20"/>
      <c r="N10" s="20"/>
      <c r="O10" s="20"/>
      <c r="P10" s="21">
        <v>1</v>
      </c>
      <c r="Q10" s="21"/>
      <c r="R10" s="21"/>
      <c r="S10" s="21"/>
      <c r="T10" s="20"/>
      <c r="U10" s="20"/>
      <c r="V10" s="20"/>
      <c r="W10" s="20"/>
      <c r="X10" s="20"/>
      <c r="Y10" s="20"/>
      <c r="Z10" s="14"/>
      <c r="AA10" s="10"/>
      <c r="AB10" s="28"/>
      <c r="AC10" s="28"/>
      <c r="AD10" s="23" t="s">
        <v>56</v>
      </c>
      <c r="AE10" s="12" t="s">
        <v>81</v>
      </c>
    </row>
    <row r="11" spans="1:31" ht="13.5">
      <c r="D11"/>
      <c r="E11"/>
    </row>
    <row r="12" spans="1:31" ht="13.5">
      <c r="D12"/>
      <c r="E12"/>
    </row>
    <row r="13" spans="1:31" ht="13.5">
      <c r="D13"/>
      <c r="E13"/>
    </row>
    <row r="14" spans="1:31" ht="13.5">
      <c r="D14"/>
      <c r="E14"/>
    </row>
    <row r="15" spans="1:31" ht="13.5">
      <c r="D15"/>
      <c r="E15"/>
    </row>
    <row r="16" spans="1:31" ht="13.5">
      <c r="D16"/>
      <c r="E16"/>
    </row>
    <row r="17" spans="4:5" ht="13.5">
      <c r="D17"/>
      <c r="E17"/>
    </row>
    <row r="18" spans="4:5" ht="13.5">
      <c r="D18"/>
      <c r="E18"/>
    </row>
    <row r="19" spans="4:5" ht="13.5">
      <c r="D19"/>
      <c r="E19"/>
    </row>
    <row r="20" spans="4:5" ht="13.5">
      <c r="D20"/>
      <c r="E20"/>
    </row>
    <row r="21" spans="4:5" ht="13.5">
      <c r="D21"/>
      <c r="E21"/>
    </row>
    <row r="22" spans="4:5" ht="13.5">
      <c r="D22"/>
      <c r="E22"/>
    </row>
    <row r="23" spans="4:5" ht="13.5">
      <c r="D23"/>
      <c r="E23"/>
    </row>
    <row r="24" spans="4:5" ht="13.5">
      <c r="D24"/>
      <c r="E24"/>
    </row>
    <row r="25" spans="4:5" ht="13.5">
      <c r="D25"/>
      <c r="E25"/>
    </row>
    <row r="26" spans="4:5" ht="13.5">
      <c r="D26"/>
      <c r="E26"/>
    </row>
    <row r="27" spans="4:5" ht="13.5">
      <c r="D27"/>
      <c r="E27"/>
    </row>
    <row r="28" spans="4:5" ht="13.5">
      <c r="D28"/>
      <c r="E28"/>
    </row>
    <row r="29" spans="4:5" ht="13.5">
      <c r="D29"/>
      <c r="E29"/>
    </row>
    <row r="30" spans="4:5" ht="13.5">
      <c r="D30"/>
      <c r="E30"/>
    </row>
    <row r="31" spans="4:5" ht="13.5">
      <c r="D31"/>
      <c r="E31"/>
    </row>
    <row r="32" spans="4:5" ht="13.5">
      <c r="D32"/>
      <c r="E32"/>
    </row>
    <row r="33" spans="4:5" ht="13.5">
      <c r="D33"/>
      <c r="E33"/>
    </row>
    <row r="34" spans="4:5" ht="13.5">
      <c r="D34"/>
      <c r="E34"/>
    </row>
    <row r="35" spans="4:5" ht="13.5">
      <c r="D35"/>
      <c r="E35"/>
    </row>
    <row r="36" spans="4:5" ht="13.5">
      <c r="D36"/>
      <c r="E36"/>
    </row>
    <row r="37" spans="4:5" ht="13.5">
      <c r="D37"/>
      <c r="E37"/>
    </row>
    <row r="38" spans="4:5" ht="13.5">
      <c r="D38"/>
      <c r="E38"/>
    </row>
    <row r="39" spans="4:5" ht="13.5">
      <c r="D39"/>
      <c r="E39"/>
    </row>
    <row r="40" spans="4:5" ht="13.5">
      <c r="D40"/>
      <c r="E40"/>
    </row>
    <row r="41" spans="4:5" ht="13.5">
      <c r="D41"/>
      <c r="E41"/>
    </row>
    <row r="42" spans="4:5" ht="13.5">
      <c r="D42"/>
      <c r="E42"/>
    </row>
    <row r="43" spans="4:5" ht="13.5">
      <c r="D43"/>
      <c r="E43"/>
    </row>
    <row r="44" spans="4:5" ht="13.5">
      <c r="D44"/>
      <c r="E44"/>
    </row>
    <row r="45" spans="4:5" ht="13.5">
      <c r="D45"/>
      <c r="E45"/>
    </row>
    <row r="46" spans="4:5" ht="13.5">
      <c r="D46"/>
      <c r="E46"/>
    </row>
    <row r="47" spans="4:5" ht="13.5">
      <c r="D47"/>
      <c r="E47"/>
    </row>
    <row r="48" spans="4:5" ht="13.5">
      <c r="D48"/>
      <c r="E48"/>
    </row>
    <row r="49" spans="4:5" ht="13.5">
      <c r="D49"/>
      <c r="E49"/>
    </row>
    <row r="50" spans="4:5" ht="13.5">
      <c r="D50"/>
      <c r="E50"/>
    </row>
    <row r="51" spans="4:5" ht="13.5">
      <c r="D51"/>
      <c r="E51"/>
    </row>
    <row r="52" spans="4:5" ht="13.5">
      <c r="D52"/>
      <c r="E52"/>
    </row>
    <row r="53" spans="4:5" ht="13.5">
      <c r="D53"/>
      <c r="E53"/>
    </row>
    <row r="54" spans="4:5" ht="13.5">
      <c r="D54"/>
      <c r="E54"/>
    </row>
    <row r="55" spans="4:5" ht="13.5">
      <c r="D55"/>
      <c r="E55"/>
    </row>
    <row r="56" spans="4:5" ht="13.5">
      <c r="D56"/>
      <c r="E56"/>
    </row>
    <row r="57" spans="4:5" ht="13.5">
      <c r="D57"/>
      <c r="E57"/>
    </row>
    <row r="58" spans="4:5" ht="13.5">
      <c r="D58"/>
      <c r="E58"/>
    </row>
    <row r="59" spans="4:5" ht="13.5">
      <c r="D59"/>
      <c r="E59"/>
    </row>
    <row r="60" spans="4:5" ht="13.5">
      <c r="D60"/>
      <c r="E60"/>
    </row>
    <row r="61" spans="4:5" ht="13.5">
      <c r="D61"/>
      <c r="E61"/>
    </row>
    <row r="62" spans="4:5" ht="13.5">
      <c r="D62"/>
      <c r="E62"/>
    </row>
    <row r="63" spans="4:5" ht="13.5">
      <c r="D63"/>
      <c r="E63"/>
    </row>
    <row r="64" spans="4:5" ht="13.5">
      <c r="D64"/>
      <c r="E64"/>
    </row>
    <row r="65" spans="4:5" ht="13.5">
      <c r="D65"/>
      <c r="E65"/>
    </row>
    <row r="66" spans="4:5" ht="13.5">
      <c r="D66"/>
      <c r="E66"/>
    </row>
    <row r="67" spans="4:5" ht="13.5">
      <c r="D67"/>
      <c r="E67"/>
    </row>
    <row r="68" spans="4:5" ht="13.5">
      <c r="D68"/>
      <c r="E68"/>
    </row>
    <row r="69" spans="4:5" ht="13.5">
      <c r="D69"/>
      <c r="E69"/>
    </row>
    <row r="70" spans="4:5" ht="13.5">
      <c r="D70"/>
      <c r="E70"/>
    </row>
    <row r="71" spans="4:5" ht="13.5">
      <c r="D71"/>
      <c r="E71"/>
    </row>
    <row r="72" spans="4:5" ht="13.5">
      <c r="D72"/>
      <c r="E72"/>
    </row>
    <row r="73" spans="4:5" ht="13.5">
      <c r="D73"/>
      <c r="E73"/>
    </row>
    <row r="74" spans="4:5" ht="13.5">
      <c r="D74"/>
      <c r="E74"/>
    </row>
    <row r="75" spans="4:5" ht="13.5">
      <c r="D75"/>
      <c r="E75"/>
    </row>
    <row r="76" spans="4:5" ht="13.5">
      <c r="D76"/>
      <c r="E76"/>
    </row>
    <row r="77" spans="4:5" ht="13.5">
      <c r="D77"/>
      <c r="E77"/>
    </row>
    <row r="78" spans="4:5" ht="13.5">
      <c r="D78"/>
      <c r="E78"/>
    </row>
    <row r="79" spans="4:5" ht="13.5">
      <c r="D79"/>
      <c r="E79"/>
    </row>
    <row r="80" spans="4:5" ht="13.5">
      <c r="D80"/>
      <c r="E80"/>
    </row>
    <row r="81" spans="4:5" ht="13.5">
      <c r="D81"/>
      <c r="E81"/>
    </row>
    <row r="82" spans="4:5" ht="13.5">
      <c r="D82"/>
      <c r="E82"/>
    </row>
    <row r="83" spans="4:5" ht="13.5">
      <c r="D83"/>
      <c r="E83"/>
    </row>
    <row r="84" spans="4:5" ht="13.5">
      <c r="D84"/>
      <c r="E84"/>
    </row>
    <row r="85" spans="4:5" ht="13.5">
      <c r="D85"/>
      <c r="E85"/>
    </row>
    <row r="86" spans="4:5" ht="13.5">
      <c r="D86"/>
      <c r="E86"/>
    </row>
    <row r="87" spans="4:5" ht="13.5">
      <c r="D87"/>
      <c r="E87"/>
    </row>
    <row r="88" spans="4:5" ht="13.5">
      <c r="D88"/>
      <c r="E88"/>
    </row>
    <row r="89" spans="4:5" ht="13.5">
      <c r="D89"/>
      <c r="E89"/>
    </row>
    <row r="90" spans="4:5" ht="13.5">
      <c r="D90"/>
      <c r="E90"/>
    </row>
    <row r="91" spans="4:5" ht="13.5">
      <c r="D91"/>
      <c r="E91"/>
    </row>
    <row r="92" spans="4:5" ht="13.5">
      <c r="D92"/>
      <c r="E92"/>
    </row>
    <row r="93" spans="4:5" ht="13.5">
      <c r="D93"/>
      <c r="E93"/>
    </row>
    <row r="94" spans="4:5" ht="13.5">
      <c r="D94"/>
      <c r="E94"/>
    </row>
    <row r="95" spans="4:5" ht="13.5">
      <c r="D95"/>
      <c r="E95"/>
    </row>
    <row r="96" spans="4:5" ht="13.5">
      <c r="D96"/>
      <c r="E96"/>
    </row>
    <row r="97" spans="4:5" ht="13.5">
      <c r="D97"/>
      <c r="E97"/>
    </row>
    <row r="98" spans="4:5" ht="13.5">
      <c r="D98"/>
      <c r="E98"/>
    </row>
    <row r="99" spans="4:5" ht="13.5">
      <c r="D99"/>
      <c r="E99"/>
    </row>
    <row r="100" spans="4:5" ht="13.5">
      <c r="D100"/>
      <c r="E100"/>
    </row>
    <row r="101" spans="4:5" ht="13.5">
      <c r="D101"/>
      <c r="E101"/>
    </row>
    <row r="102" spans="4:5" ht="13.5">
      <c r="D102"/>
      <c r="E102"/>
    </row>
    <row r="103" spans="4:5" ht="13.5">
      <c r="D103"/>
      <c r="E103"/>
    </row>
    <row r="104" spans="4:5" ht="13.5">
      <c r="D104"/>
      <c r="E104"/>
    </row>
    <row r="105" spans="4:5" ht="13.5">
      <c r="D105"/>
      <c r="E105"/>
    </row>
    <row r="106" spans="4:5" ht="13.5">
      <c r="D106"/>
      <c r="E106"/>
    </row>
    <row r="107" spans="4:5" ht="13.5">
      <c r="D107"/>
      <c r="E107"/>
    </row>
    <row r="108" spans="4:5" ht="13.5">
      <c r="D108"/>
      <c r="E108"/>
    </row>
  </sheetData>
  <mergeCells count="17">
    <mergeCell ref="A1:AD1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AE2:AE3"/>
    <mergeCell ref="P2:R2"/>
    <mergeCell ref="S2:Z2"/>
    <mergeCell ref="AA2:AA3"/>
    <mergeCell ref="AB2:AB3"/>
    <mergeCell ref="AC2:AC3"/>
    <mergeCell ref="AD2:AD3"/>
  </mergeCells>
  <phoneticPr fontId="2" type="noConversion"/>
  <printOptions horizontalCentered="1" verticalCentered="1"/>
  <pageMargins left="0" right="0" top="0.74803149606299213" bottom="0.74803149606299213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何光明</dc:creator>
  <cp:lastModifiedBy>OKC</cp:lastModifiedBy>
  <cp:lastPrinted>2017-11-08T01:47:42Z</cp:lastPrinted>
  <dcterms:created xsi:type="dcterms:W3CDTF">2017-09-01T02:41:15Z</dcterms:created>
  <dcterms:modified xsi:type="dcterms:W3CDTF">2017-11-09T06:34:24Z</dcterms:modified>
</cp:coreProperties>
</file>