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95" windowHeight="12630"/>
  </bookViews>
  <sheets>
    <sheet name="Sheet9 (2)" sheetId="1" r:id="rId1"/>
  </sheets>
  <calcPr calcId="125725"/>
</workbook>
</file>

<file path=xl/calcChain.xml><?xml version="1.0" encoding="utf-8"?>
<calcChain xmlns="http://schemas.openxmlformats.org/spreadsheetml/2006/main">
  <c r="L19" i="1"/>
  <c r="K19"/>
  <c r="J19"/>
  <c r="I19"/>
  <c r="H19"/>
  <c r="G19"/>
  <c r="F19"/>
  <c r="E19"/>
  <c r="D19"/>
  <c r="C19"/>
  <c r="L18"/>
  <c r="L17"/>
  <c r="L16"/>
  <c r="L15"/>
  <c r="L14"/>
  <c r="L13"/>
  <c r="L12"/>
  <c r="L11"/>
  <c r="L10"/>
  <c r="L9"/>
  <c r="L8"/>
  <c r="L7"/>
  <c r="L6"/>
</calcChain>
</file>

<file path=xl/sharedStrings.xml><?xml version="1.0" encoding="utf-8"?>
<sst xmlns="http://schemas.openxmlformats.org/spreadsheetml/2006/main" count="31" uniqueCount="31">
  <si>
    <t>共和县2017年农牧民危旧房改造建设项目任务分配落实表</t>
  </si>
  <si>
    <t>序号</t>
  </si>
  <si>
    <t>乡镇名称</t>
  </si>
  <si>
    <t>总人口</t>
  </si>
  <si>
    <t>总户数</t>
  </si>
  <si>
    <t>2009-2016年历年已实施项目情况</t>
  </si>
  <si>
    <t>2017年危旧房改造项目分配情况</t>
  </si>
  <si>
    <t>备注</t>
  </si>
  <si>
    <t>奖励性住房</t>
  </si>
  <si>
    <t>危旧房改造</t>
  </si>
  <si>
    <t>游牧民定居</t>
  </si>
  <si>
    <t>一般困难户危旧房改造</t>
  </si>
  <si>
    <t>四类重点对象危旧房改造</t>
  </si>
  <si>
    <t>建档立卡贫困户危房就地改造项目</t>
  </si>
  <si>
    <t>非建档立卡户易地同步搬迁</t>
  </si>
  <si>
    <t>小计</t>
  </si>
  <si>
    <t>恰卜恰镇</t>
  </si>
  <si>
    <t>塘格木镇</t>
  </si>
  <si>
    <t>倒淌河镇</t>
  </si>
  <si>
    <t>龙羊峡镇</t>
  </si>
  <si>
    <t>廿地乡</t>
  </si>
  <si>
    <t>沙珠玉乡</t>
  </si>
  <si>
    <t>铁盖乡</t>
  </si>
  <si>
    <t>江西沟乡</t>
  </si>
  <si>
    <t>黑马河乡</t>
  </si>
  <si>
    <t>石乃亥乡</t>
  </si>
  <si>
    <t>切吉乡</t>
  </si>
  <si>
    <t>寺院</t>
  </si>
  <si>
    <t>重大自然灾害户灾后重建</t>
  </si>
  <si>
    <t>合计</t>
  </si>
  <si>
    <t>附1：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</si>
</sst>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N15" sqref="N15"/>
    </sheetView>
  </sheetViews>
  <sheetFormatPr defaultColWidth="9" defaultRowHeight="14.25"/>
  <cols>
    <col min="1" max="1" width="4.125" customWidth="1"/>
    <col min="2" max="2" width="14.625" customWidth="1"/>
    <col min="3" max="3" width="10.125" customWidth="1"/>
    <col min="4" max="4" width="9.875" customWidth="1"/>
    <col min="5" max="5" width="10.75" customWidth="1"/>
    <col min="6" max="6" width="12.375" customWidth="1"/>
    <col min="7" max="7" width="14.25" customWidth="1"/>
    <col min="8" max="8" width="10.875" customWidth="1"/>
    <col min="9" max="9" width="12.625" customWidth="1"/>
    <col min="10" max="10" width="10.25" customWidth="1"/>
    <col min="12" max="12" width="8.375" customWidth="1"/>
    <col min="13" max="13" width="4.625" customWidth="1"/>
  </cols>
  <sheetData>
    <row r="1" spans="1:13">
      <c r="A1" s="15" t="s">
        <v>30</v>
      </c>
      <c r="B1" s="15"/>
    </row>
    <row r="2" spans="1:13" ht="20.2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4" customHeight="1">
      <c r="A3" s="20" t="s">
        <v>1</v>
      </c>
      <c r="B3" s="20" t="s">
        <v>2</v>
      </c>
      <c r="C3" s="20" t="s">
        <v>3</v>
      </c>
      <c r="D3" s="20" t="s">
        <v>4</v>
      </c>
      <c r="E3" s="17" t="s">
        <v>5</v>
      </c>
      <c r="F3" s="18"/>
      <c r="G3" s="18"/>
      <c r="H3" s="19" t="s">
        <v>6</v>
      </c>
      <c r="I3" s="19"/>
      <c r="J3" s="19"/>
      <c r="K3" s="19"/>
      <c r="L3" s="19"/>
      <c r="M3" s="13" t="s">
        <v>7</v>
      </c>
    </row>
    <row r="4" spans="1:13" ht="14.25" customHeight="1">
      <c r="A4" s="20"/>
      <c r="B4" s="20"/>
      <c r="C4" s="20"/>
      <c r="D4" s="20"/>
      <c r="E4" s="19" t="s">
        <v>8</v>
      </c>
      <c r="F4" s="19" t="s">
        <v>9</v>
      </c>
      <c r="G4" s="21" t="s">
        <v>10</v>
      </c>
      <c r="H4" s="19" t="s">
        <v>11</v>
      </c>
      <c r="I4" s="21" t="s">
        <v>12</v>
      </c>
      <c r="J4" s="23" t="s">
        <v>13</v>
      </c>
      <c r="K4" s="21" t="s">
        <v>14</v>
      </c>
      <c r="L4" s="25" t="s">
        <v>15</v>
      </c>
      <c r="M4" s="3"/>
    </row>
    <row r="5" spans="1:13" ht="45" customHeight="1">
      <c r="A5" s="20"/>
      <c r="B5" s="20"/>
      <c r="C5" s="20"/>
      <c r="D5" s="20"/>
      <c r="E5" s="20"/>
      <c r="F5" s="20"/>
      <c r="G5" s="22"/>
      <c r="H5" s="20"/>
      <c r="I5" s="22"/>
      <c r="J5" s="24"/>
      <c r="K5" s="22"/>
      <c r="L5" s="25"/>
      <c r="M5" s="4"/>
    </row>
    <row r="6" spans="1:13" ht="24" customHeight="1">
      <c r="A6" s="1">
        <v>1</v>
      </c>
      <c r="B6" s="5" t="s">
        <v>16</v>
      </c>
      <c r="C6" s="1">
        <v>14755</v>
      </c>
      <c r="D6" s="1">
        <v>4304</v>
      </c>
      <c r="E6" s="6">
        <v>1954</v>
      </c>
      <c r="F6" s="7">
        <v>2186</v>
      </c>
      <c r="G6" s="8">
        <v>0</v>
      </c>
      <c r="H6" s="6">
        <v>198</v>
      </c>
      <c r="I6" s="7">
        <v>80</v>
      </c>
      <c r="J6" s="7">
        <v>34</v>
      </c>
      <c r="K6" s="7"/>
      <c r="L6" s="6">
        <f t="shared" ref="L6:L18" si="0">H6+I6+J6+K6</f>
        <v>312</v>
      </c>
      <c r="M6" s="4"/>
    </row>
    <row r="7" spans="1:13" ht="24" customHeight="1">
      <c r="A7" s="1">
        <v>2</v>
      </c>
      <c r="B7" s="5" t="s">
        <v>17</v>
      </c>
      <c r="C7" s="1">
        <v>14194</v>
      </c>
      <c r="D7" s="1">
        <v>3580</v>
      </c>
      <c r="E7" s="6">
        <v>946</v>
      </c>
      <c r="F7" s="7">
        <v>1093</v>
      </c>
      <c r="G7" s="8">
        <v>370</v>
      </c>
      <c r="H7" s="6">
        <v>361</v>
      </c>
      <c r="I7" s="7">
        <v>190</v>
      </c>
      <c r="J7" s="7">
        <v>2</v>
      </c>
      <c r="K7" s="7"/>
      <c r="L7" s="6">
        <f t="shared" si="0"/>
        <v>553</v>
      </c>
      <c r="M7" s="2"/>
    </row>
    <row r="8" spans="1:13" ht="24" customHeight="1">
      <c r="A8" s="1">
        <v>3</v>
      </c>
      <c r="B8" s="5" t="s">
        <v>18</v>
      </c>
      <c r="C8" s="1">
        <v>10659</v>
      </c>
      <c r="D8" s="1">
        <v>2803</v>
      </c>
      <c r="E8" s="6">
        <v>946</v>
      </c>
      <c r="F8" s="7">
        <v>1117</v>
      </c>
      <c r="G8" s="8">
        <v>1052</v>
      </c>
      <c r="H8" s="6">
        <v>195</v>
      </c>
      <c r="I8" s="7">
        <v>93</v>
      </c>
      <c r="J8" s="7">
        <v>1</v>
      </c>
      <c r="K8" s="7"/>
      <c r="L8" s="6">
        <f t="shared" si="0"/>
        <v>289</v>
      </c>
      <c r="M8" s="2"/>
    </row>
    <row r="9" spans="1:13" ht="24" customHeight="1">
      <c r="A9" s="1">
        <v>4</v>
      </c>
      <c r="B9" s="6" t="s">
        <v>19</v>
      </c>
      <c r="C9" s="1">
        <v>9062</v>
      </c>
      <c r="D9" s="1">
        <v>2479</v>
      </c>
      <c r="E9" s="6">
        <v>1210</v>
      </c>
      <c r="F9" s="7">
        <v>1018</v>
      </c>
      <c r="G9" s="8">
        <v>232</v>
      </c>
      <c r="H9" s="6">
        <v>67</v>
      </c>
      <c r="I9" s="7">
        <v>20</v>
      </c>
      <c r="J9" s="7">
        <v>4</v>
      </c>
      <c r="K9" s="7"/>
      <c r="L9" s="6">
        <f t="shared" si="0"/>
        <v>91</v>
      </c>
      <c r="M9" s="2"/>
    </row>
    <row r="10" spans="1:13" ht="24" customHeight="1">
      <c r="A10" s="1">
        <v>5</v>
      </c>
      <c r="B10" s="6" t="s">
        <v>20</v>
      </c>
      <c r="C10" s="1">
        <v>3803</v>
      </c>
      <c r="D10" s="1">
        <v>1260</v>
      </c>
      <c r="E10" s="6">
        <v>469</v>
      </c>
      <c r="F10" s="7">
        <v>566</v>
      </c>
      <c r="G10" s="8">
        <v>307</v>
      </c>
      <c r="H10" s="6">
        <v>191</v>
      </c>
      <c r="I10" s="7">
        <v>60</v>
      </c>
      <c r="J10" s="7">
        <v>0</v>
      </c>
      <c r="K10" s="7">
        <v>43</v>
      </c>
      <c r="L10" s="6">
        <f t="shared" si="0"/>
        <v>294</v>
      </c>
      <c r="M10" s="2"/>
    </row>
    <row r="11" spans="1:13" ht="24" customHeight="1">
      <c r="A11" s="1">
        <v>6</v>
      </c>
      <c r="B11" s="9" t="s">
        <v>21</v>
      </c>
      <c r="C11" s="1">
        <v>7433</v>
      </c>
      <c r="D11" s="1">
        <v>1833</v>
      </c>
      <c r="E11" s="6">
        <v>662</v>
      </c>
      <c r="F11" s="7">
        <v>553</v>
      </c>
      <c r="G11" s="8">
        <v>0</v>
      </c>
      <c r="H11" s="6">
        <v>83</v>
      </c>
      <c r="I11" s="7">
        <v>24</v>
      </c>
      <c r="J11" s="7">
        <v>12</v>
      </c>
      <c r="K11" s="7">
        <v>84</v>
      </c>
      <c r="L11" s="6">
        <f t="shared" si="0"/>
        <v>203</v>
      </c>
      <c r="M11" s="2"/>
    </row>
    <row r="12" spans="1:13" ht="24" customHeight="1">
      <c r="A12" s="1">
        <v>7</v>
      </c>
      <c r="B12" s="9" t="s">
        <v>22</v>
      </c>
      <c r="C12" s="1">
        <v>6196</v>
      </c>
      <c r="D12" s="1">
        <v>1876</v>
      </c>
      <c r="E12" s="6">
        <v>767</v>
      </c>
      <c r="F12" s="7">
        <v>630</v>
      </c>
      <c r="G12" s="8">
        <v>0</v>
      </c>
      <c r="H12" s="6">
        <v>15</v>
      </c>
      <c r="I12" s="7">
        <v>7</v>
      </c>
      <c r="J12" s="7">
        <v>5</v>
      </c>
      <c r="K12" s="7"/>
      <c r="L12" s="6">
        <f t="shared" si="0"/>
        <v>27</v>
      </c>
      <c r="M12" s="2"/>
    </row>
    <row r="13" spans="1:13" ht="24" customHeight="1">
      <c r="A13" s="1">
        <v>8</v>
      </c>
      <c r="B13" s="9" t="s">
        <v>23</v>
      </c>
      <c r="C13" s="1">
        <v>6650</v>
      </c>
      <c r="D13" s="1">
        <v>1699</v>
      </c>
      <c r="E13" s="6">
        <v>550</v>
      </c>
      <c r="F13" s="7">
        <v>736</v>
      </c>
      <c r="G13" s="8">
        <v>454</v>
      </c>
      <c r="H13" s="6">
        <v>405</v>
      </c>
      <c r="I13" s="7">
        <v>60</v>
      </c>
      <c r="J13" s="7">
        <v>0</v>
      </c>
      <c r="K13" s="7"/>
      <c r="L13" s="6">
        <f t="shared" si="0"/>
        <v>465</v>
      </c>
      <c r="M13" s="2"/>
    </row>
    <row r="14" spans="1:13" ht="24" customHeight="1">
      <c r="A14" s="1">
        <v>9</v>
      </c>
      <c r="B14" s="10" t="s">
        <v>24</v>
      </c>
      <c r="C14" s="1">
        <v>4725</v>
      </c>
      <c r="D14" s="1">
        <v>1058</v>
      </c>
      <c r="E14" s="6">
        <v>170</v>
      </c>
      <c r="F14" s="7">
        <v>377</v>
      </c>
      <c r="G14" s="8">
        <v>387</v>
      </c>
      <c r="H14" s="6">
        <v>130</v>
      </c>
      <c r="I14" s="7">
        <v>87</v>
      </c>
      <c r="J14" s="7">
        <v>0</v>
      </c>
      <c r="K14" s="7"/>
      <c r="L14" s="6">
        <f t="shared" si="0"/>
        <v>217</v>
      </c>
      <c r="M14" s="2"/>
    </row>
    <row r="15" spans="1:13" ht="24" customHeight="1">
      <c r="A15" s="1">
        <v>10</v>
      </c>
      <c r="B15" s="9" t="s">
        <v>25</v>
      </c>
      <c r="C15" s="1">
        <v>6685</v>
      </c>
      <c r="D15" s="1">
        <v>2063</v>
      </c>
      <c r="E15" s="6">
        <v>475</v>
      </c>
      <c r="F15" s="7">
        <v>433</v>
      </c>
      <c r="G15" s="8">
        <v>338</v>
      </c>
      <c r="H15" s="6">
        <v>124</v>
      </c>
      <c r="I15" s="7">
        <v>50</v>
      </c>
      <c r="J15" s="7">
        <v>0</v>
      </c>
      <c r="K15" s="7"/>
      <c r="L15" s="6">
        <f t="shared" si="0"/>
        <v>174</v>
      </c>
      <c r="M15" s="2"/>
    </row>
    <row r="16" spans="1:13" ht="24" customHeight="1">
      <c r="A16" s="1">
        <v>11</v>
      </c>
      <c r="B16" s="6" t="s">
        <v>26</v>
      </c>
      <c r="C16" s="1">
        <v>8488</v>
      </c>
      <c r="D16" s="1">
        <v>2193</v>
      </c>
      <c r="E16" s="6">
        <v>288</v>
      </c>
      <c r="F16" s="7">
        <v>558</v>
      </c>
      <c r="G16" s="8">
        <v>538</v>
      </c>
      <c r="H16" s="6">
        <v>110</v>
      </c>
      <c r="I16" s="7">
        <v>125</v>
      </c>
      <c r="J16" s="7">
        <v>0</v>
      </c>
      <c r="K16" s="7">
        <v>92</v>
      </c>
      <c r="L16" s="6">
        <f t="shared" si="0"/>
        <v>327</v>
      </c>
      <c r="M16" s="2"/>
    </row>
    <row r="17" spans="1:13" ht="24" customHeight="1">
      <c r="A17" s="1">
        <v>12</v>
      </c>
      <c r="B17" s="6" t="s">
        <v>27</v>
      </c>
      <c r="C17" s="1"/>
      <c r="D17" s="1"/>
      <c r="E17" s="6"/>
      <c r="F17" s="11"/>
      <c r="G17" s="11"/>
      <c r="H17" s="6">
        <v>25</v>
      </c>
      <c r="I17" s="6">
        <v>0</v>
      </c>
      <c r="J17" s="6"/>
      <c r="K17" s="6"/>
      <c r="L17" s="6">
        <f t="shared" si="0"/>
        <v>25</v>
      </c>
      <c r="M17" s="2"/>
    </row>
    <row r="18" spans="1:13" ht="24" customHeight="1">
      <c r="A18" s="1">
        <v>13</v>
      </c>
      <c r="B18" s="20" t="s">
        <v>28</v>
      </c>
      <c r="C18" s="20"/>
      <c r="D18" s="20"/>
      <c r="E18" s="1"/>
      <c r="F18" s="1"/>
      <c r="G18" s="1"/>
      <c r="H18" s="6">
        <v>0</v>
      </c>
      <c r="I18" s="14">
        <v>0</v>
      </c>
      <c r="J18" s="14"/>
      <c r="K18" s="14"/>
      <c r="L18" s="6">
        <f t="shared" si="0"/>
        <v>0</v>
      </c>
      <c r="M18" s="2"/>
    </row>
    <row r="19" spans="1:13" ht="24" customHeight="1">
      <c r="A19" s="1"/>
      <c r="B19" s="12" t="s">
        <v>29</v>
      </c>
      <c r="C19" s="12">
        <f t="shared" ref="C19:L19" si="1">SUM(C6:C18)</f>
        <v>92650</v>
      </c>
      <c r="D19" s="12">
        <f t="shared" si="1"/>
        <v>25148</v>
      </c>
      <c r="E19" s="12">
        <f t="shared" si="1"/>
        <v>8437</v>
      </c>
      <c r="F19" s="12">
        <f t="shared" si="1"/>
        <v>9267</v>
      </c>
      <c r="G19" s="12">
        <f t="shared" si="1"/>
        <v>3678</v>
      </c>
      <c r="H19" s="12">
        <f t="shared" si="1"/>
        <v>1904</v>
      </c>
      <c r="I19" s="12">
        <f t="shared" si="1"/>
        <v>796</v>
      </c>
      <c r="J19" s="12">
        <f t="shared" si="1"/>
        <v>58</v>
      </c>
      <c r="K19" s="12">
        <f t="shared" si="1"/>
        <v>219</v>
      </c>
      <c r="L19" s="12">
        <f t="shared" si="1"/>
        <v>2977</v>
      </c>
      <c r="M19" s="2"/>
    </row>
  </sheetData>
  <mergeCells count="17">
    <mergeCell ref="L4:L5"/>
    <mergeCell ref="A1:B1"/>
    <mergeCell ref="A2:M2"/>
    <mergeCell ref="E3:G3"/>
    <mergeCell ref="H3:L3"/>
    <mergeCell ref="B18:D18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</mergeCells>
  <phoneticPr fontId="9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lenovo</cp:lastModifiedBy>
  <dcterms:created xsi:type="dcterms:W3CDTF">2017-07-12T06:50:00Z</dcterms:created>
  <dcterms:modified xsi:type="dcterms:W3CDTF">2017-07-21T02:50:55Z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